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tages.inha.fr\partages\inha-juridique\1-MARCHES PUBLICS\MARCHES 2025\SMT\2025-015 - GTB\1. Projet DCE\"/>
    </mc:Choice>
  </mc:AlternateContent>
  <xr:revisionPtr revIDLastSave="0" documentId="13_ncr:1_{862E2561-78AC-4947-9E2A-6E5E515DE8DB}" xr6:coauthVersionLast="47" xr6:coauthVersionMax="47" xr10:uidLastSave="{00000000-0000-0000-0000-000000000000}"/>
  <bookViews>
    <workbookView xWindow="-120" yWindow="-120" windowWidth="29040" windowHeight="15990" xr2:uid="{A56A0B81-47F9-4F45-9B64-1D69C1E72BC3}"/>
  </bookViews>
  <sheets>
    <sheet name="BPU" sheetId="4" r:id="rId1"/>
    <sheet name="DQ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8" i="5" l="1"/>
  <c r="E123" i="5"/>
  <c r="F123" i="5" s="1"/>
  <c r="E124" i="5"/>
  <c r="F124" i="5" s="1"/>
  <c r="E125" i="5"/>
  <c r="F125" i="5" s="1"/>
  <c r="E126" i="5"/>
  <c r="E127" i="5"/>
  <c r="E122" i="5"/>
  <c r="F122" i="5" s="1"/>
  <c r="E116" i="5"/>
  <c r="F116" i="5" s="1"/>
  <c r="E117" i="5"/>
  <c r="E118" i="5"/>
  <c r="F118" i="5" s="1"/>
  <c r="E119" i="5"/>
  <c r="E120" i="5"/>
  <c r="E115" i="5"/>
  <c r="F115" i="5" s="1"/>
  <c r="E109" i="5"/>
  <c r="F109" i="5" s="1"/>
  <c r="E110" i="5"/>
  <c r="E111" i="5"/>
  <c r="E112" i="5"/>
  <c r="E113" i="5"/>
  <c r="F113" i="5" s="1"/>
  <c r="E108" i="5"/>
  <c r="E102" i="5"/>
  <c r="F102" i="5" s="1"/>
  <c r="E103" i="5"/>
  <c r="F103" i="5" s="1"/>
  <c r="E104" i="5"/>
  <c r="F104" i="5" s="1"/>
  <c r="E105" i="5"/>
  <c r="E106" i="5"/>
  <c r="E101" i="5"/>
  <c r="F101" i="5" s="1"/>
  <c r="E97" i="5"/>
  <c r="F97" i="5" s="1"/>
  <c r="E98" i="5"/>
  <c r="F98" i="5" s="1"/>
  <c r="E99" i="5"/>
  <c r="F99" i="5" s="1"/>
  <c r="E96" i="5"/>
  <c r="E90" i="5"/>
  <c r="E91" i="5"/>
  <c r="E92" i="5"/>
  <c r="E93" i="5"/>
  <c r="E94" i="5"/>
  <c r="F94" i="5" s="1"/>
  <c r="E89" i="5"/>
  <c r="E85" i="5"/>
  <c r="F85" i="5" s="1"/>
  <c r="E86" i="5"/>
  <c r="E87" i="5"/>
  <c r="E84" i="5"/>
  <c r="F84" i="5" s="1"/>
  <c r="E78" i="5"/>
  <c r="F78" i="5" s="1"/>
  <c r="E79" i="5"/>
  <c r="F79" i="5" s="1"/>
  <c r="E80" i="5"/>
  <c r="F80" i="5" s="1"/>
  <c r="E81" i="5"/>
  <c r="E82" i="5"/>
  <c r="E77" i="5"/>
  <c r="F77" i="5" s="1"/>
  <c r="E71" i="5"/>
  <c r="E72" i="5"/>
  <c r="E73" i="5"/>
  <c r="E74" i="5"/>
  <c r="E75" i="5"/>
  <c r="F75" i="5" s="1"/>
  <c r="E70" i="5"/>
  <c r="F70" i="5"/>
  <c r="E64" i="5"/>
  <c r="F64" i="5" s="1"/>
  <c r="E65" i="5"/>
  <c r="F65" i="5" s="1"/>
  <c r="E66" i="5"/>
  <c r="F66" i="5" s="1"/>
  <c r="E67" i="5"/>
  <c r="E68" i="5"/>
  <c r="E63" i="5"/>
  <c r="E59" i="5"/>
  <c r="F59" i="5" s="1"/>
  <c r="E60" i="5"/>
  <c r="F60" i="5" s="1"/>
  <c r="E61" i="5"/>
  <c r="E58" i="5"/>
  <c r="E47" i="5"/>
  <c r="E48" i="5"/>
  <c r="F48" i="5" s="1"/>
  <c r="E49" i="5"/>
  <c r="E50" i="5"/>
  <c r="E51" i="5"/>
  <c r="E52" i="5"/>
  <c r="F52" i="5" s="1"/>
  <c r="E53" i="5"/>
  <c r="F53" i="5" s="1"/>
  <c r="E54" i="5"/>
  <c r="E55" i="5"/>
  <c r="E46" i="5"/>
  <c r="E45" i="5"/>
  <c r="E35" i="5"/>
  <c r="E36" i="5"/>
  <c r="F36" i="5" s="1"/>
  <c r="E37" i="5"/>
  <c r="F37" i="5" s="1"/>
  <c r="E38" i="5"/>
  <c r="E39" i="5"/>
  <c r="E40" i="5"/>
  <c r="F40" i="5" s="1"/>
  <c r="E41" i="5"/>
  <c r="E42" i="5"/>
  <c r="E43" i="5"/>
  <c r="E34" i="5"/>
  <c r="F34" i="5" s="1"/>
  <c r="E33" i="5"/>
  <c r="F33" i="5" s="1"/>
  <c r="E23" i="5"/>
  <c r="E24" i="5"/>
  <c r="F24" i="5" s="1"/>
  <c r="E25" i="5"/>
  <c r="E26" i="5"/>
  <c r="E27" i="5"/>
  <c r="E28" i="5"/>
  <c r="F28" i="5" s="1"/>
  <c r="E29" i="5"/>
  <c r="E30" i="5"/>
  <c r="F30" i="5" s="1"/>
  <c r="E31" i="5"/>
  <c r="E22" i="5"/>
  <c r="F22" i="5" s="1"/>
  <c r="E21" i="5"/>
  <c r="F21" i="5"/>
  <c r="E10" i="5"/>
  <c r="E11" i="5"/>
  <c r="F11" i="5" s="1"/>
  <c r="E12" i="5"/>
  <c r="F12" i="5" s="1"/>
  <c r="E13" i="5"/>
  <c r="E14" i="5"/>
  <c r="E15" i="5"/>
  <c r="F15" i="5" s="1"/>
  <c r="E16" i="5"/>
  <c r="E17" i="5"/>
  <c r="E18" i="5"/>
  <c r="E19" i="5"/>
  <c r="F19" i="5" s="1"/>
  <c r="E9" i="5"/>
  <c r="F9" i="5" s="1"/>
  <c r="F127" i="5"/>
  <c r="F126" i="5"/>
  <c r="F120" i="5"/>
  <c r="F119" i="5"/>
  <c r="F117" i="5"/>
  <c r="F112" i="5"/>
  <c r="F111" i="5"/>
  <c r="F110" i="5"/>
  <c r="F108" i="5"/>
  <c r="F106" i="5"/>
  <c r="F105" i="5"/>
  <c r="F96" i="5"/>
  <c r="F93" i="5"/>
  <c r="F92" i="5"/>
  <c r="F91" i="5"/>
  <c r="F90" i="5"/>
  <c r="F89" i="5"/>
  <c r="F87" i="5"/>
  <c r="F86" i="5"/>
  <c r="F82" i="5"/>
  <c r="F81" i="5"/>
  <c r="F74" i="5"/>
  <c r="F73" i="5"/>
  <c r="F72" i="5"/>
  <c r="F71" i="5"/>
  <c r="F68" i="5"/>
  <c r="F67" i="5"/>
  <c r="F63" i="5"/>
  <c r="F61" i="5"/>
  <c r="F58" i="5"/>
  <c r="F55" i="5"/>
  <c r="F54" i="5"/>
  <c r="F51" i="5"/>
  <c r="F50" i="5"/>
  <c r="F49" i="5"/>
  <c r="F47" i="5"/>
  <c r="F46" i="5"/>
  <c r="F45" i="5"/>
  <c r="F43" i="5"/>
  <c r="F42" i="5"/>
  <c r="F41" i="5"/>
  <c r="F39" i="5"/>
  <c r="F38" i="5"/>
  <c r="F35" i="5"/>
  <c r="F31" i="5"/>
  <c r="F29" i="5"/>
  <c r="F27" i="5"/>
  <c r="F26" i="5"/>
  <c r="F25" i="5"/>
  <c r="F23" i="5"/>
  <c r="F18" i="5"/>
  <c r="F17" i="5"/>
  <c r="F16" i="5"/>
  <c r="F14" i="5"/>
  <c r="F13" i="5"/>
  <c r="F10" i="5"/>
  <c r="F129" i="5" l="1"/>
  <c r="F130" i="5" l="1"/>
</calcChain>
</file>

<file path=xl/sharedStrings.xml><?xml version="1.0" encoding="utf-8"?>
<sst xmlns="http://schemas.openxmlformats.org/spreadsheetml/2006/main" count="464" uniqueCount="53">
  <si>
    <t>1 - POSTE DE SUPERVISION ET LICENCES</t>
  </si>
  <si>
    <t>Pose et raccordement des nouveaux équipements</t>
  </si>
  <si>
    <t>Création des vue graphiques</t>
  </si>
  <si>
    <t>Mise en réseau</t>
  </si>
  <si>
    <t xml:space="preserve">TVA 20 % </t>
  </si>
  <si>
    <t>TOTAL TTC</t>
  </si>
  <si>
    <t>Module Entrées/sorties pour AS-P 16 entrées digitales avec embase</t>
  </si>
  <si>
    <t>Niveau RDC</t>
  </si>
  <si>
    <t>U</t>
  </si>
  <si>
    <t>Unité</t>
  </si>
  <si>
    <t>Quantité</t>
  </si>
  <si>
    <t>Prix. U</t>
  </si>
  <si>
    <t>Montant HT</t>
  </si>
  <si>
    <t xml:space="preserve">Sonde T°C immersion </t>
  </si>
  <si>
    <t xml:space="preserve"> Automation Server Premium BACnet/Lon/Modbus - AS-P  alimentation + embase</t>
  </si>
  <si>
    <t>Module Entrées/sorties pour AS-P 12 digitales avec dérogation avec embase</t>
  </si>
  <si>
    <t>Module Entrées/sorties pour AS-P 8 entrées universelles et 4 sorties analogique avec dérogation</t>
  </si>
  <si>
    <t>CTA CUISINE</t>
  </si>
  <si>
    <t>CTA ANNEXE</t>
  </si>
  <si>
    <t>CTA 9</t>
  </si>
  <si>
    <t>CTA 4</t>
  </si>
  <si>
    <t>CTA 5</t>
  </si>
  <si>
    <t>CTA 6</t>
  </si>
  <si>
    <t>CTA 7</t>
  </si>
  <si>
    <t>Ens</t>
  </si>
  <si>
    <t>B/ C T A</t>
  </si>
  <si>
    <t xml:space="preserve">Dépose de l'existant (modules TAC VISTA) </t>
  </si>
  <si>
    <t xml:space="preserve"> Sonde T°C gaine</t>
  </si>
  <si>
    <t>A/  Ventilo-convecteurs</t>
  </si>
  <si>
    <t>CTA 1</t>
  </si>
  <si>
    <t>2) - RDC:</t>
  </si>
  <si>
    <t>3) - Combles:</t>
  </si>
  <si>
    <t>AS-P-NL BACNET/MODBUS - HARDWARE SECURE BOOT</t>
  </si>
  <si>
    <t>SmartX AS-P - Modbus RTU UN</t>
  </si>
  <si>
    <t>SMARTX AS-P SECURE BOOT - SOFTWARE - STANDARD</t>
  </si>
  <si>
    <t>Embase pour alimentation PS24V</t>
  </si>
  <si>
    <t>Embase pour contrôleur AS-P</t>
  </si>
  <si>
    <t xml:space="preserve">Fourniture pose et Raccordement coffret  </t>
  </si>
  <si>
    <t>Déploiement des câbles réseau Bus/Ethernet</t>
  </si>
  <si>
    <t>Dépose des regulateurs TAC</t>
  </si>
  <si>
    <t>Fourniture et pose des equipements de regulation
Type: RP-C V2- REGULATEUR IP DE ZONE 16 E/S</t>
  </si>
  <si>
    <t>Intégration et création de vues dans poste GTB éxistant
programmation,  mise en service et DOE</t>
  </si>
  <si>
    <t>Fourniture et pose de sonde de reprise type STD 150</t>
  </si>
  <si>
    <t>1) - SOUS SOL</t>
  </si>
  <si>
    <t>Création des vues graphiques</t>
  </si>
  <si>
    <t>Niveau E0</t>
  </si>
  <si>
    <t>Niveau 1</t>
  </si>
  <si>
    <t>Niveau E1</t>
  </si>
  <si>
    <t>TOTAL HT</t>
  </si>
  <si>
    <t xml:space="preserve">
Accord-cadre n°2025-015 - Rénovation de la
GTB 
Bordeau des prix unitaires (BPU) </t>
  </si>
  <si>
    <t>Prix unitaire</t>
  </si>
  <si>
    <t xml:space="preserve">
Accord-cadre n°2025-015 - Rénovation de la
GTB 
Détail quantitatif estimatif (DQE) </t>
  </si>
  <si>
    <t xml:space="preserve">Les quantités indiquées ne sont pas contractuelles 
La saisie est automatique par rapport aux prix du BPU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</si>
</sst>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i/>
      <sz val="11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1" fillId="0" borderId="0" xfId="0" applyFont="1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5" xfId="0" applyFont="1" applyBorder="1"/>
    <xf numFmtId="0" fontId="5" fillId="3" borderId="9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/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wrapText="1"/>
    </xf>
    <xf numFmtId="0" fontId="4" fillId="4" borderId="10" xfId="0" applyFont="1" applyFill="1" applyBorder="1"/>
    <xf numFmtId="0" fontId="4" fillId="0" borderId="19" xfId="0" applyFont="1" applyBorder="1"/>
    <xf numFmtId="0" fontId="2" fillId="0" borderId="3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4" fillId="0" borderId="28" xfId="0" applyFont="1" applyBorder="1"/>
    <xf numFmtId="0" fontId="2" fillId="0" borderId="13" xfId="0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0" fontId="4" fillId="0" borderId="3" xfId="0" applyFont="1" applyBorder="1"/>
    <xf numFmtId="0" fontId="2" fillId="0" borderId="15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24" xfId="0" applyFont="1" applyBorder="1"/>
    <xf numFmtId="0" fontId="4" fillId="0" borderId="5" xfId="0" applyFont="1" applyBorder="1"/>
    <xf numFmtId="0" fontId="2" fillId="0" borderId="19" xfId="0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4" fillId="0" borderId="0" xfId="0" applyFont="1" applyBorder="1"/>
    <xf numFmtId="0" fontId="4" fillId="0" borderId="21" xfId="0" applyFont="1" applyBorder="1"/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4" xfId="0" applyFont="1" applyBorder="1"/>
    <xf numFmtId="0" fontId="4" fillId="0" borderId="20" xfId="0" applyFont="1" applyBorder="1"/>
    <xf numFmtId="0" fontId="8" fillId="6" borderId="10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/>
    <xf numFmtId="0" fontId="2" fillId="0" borderId="9" xfId="0" applyFont="1" applyBorder="1"/>
    <xf numFmtId="0" fontId="4" fillId="0" borderId="35" xfId="0" applyFont="1" applyBorder="1"/>
    <xf numFmtId="0" fontId="2" fillId="0" borderId="36" xfId="0" applyFont="1" applyBorder="1"/>
    <xf numFmtId="0" fontId="2" fillId="0" borderId="33" xfId="0" applyFont="1" applyBorder="1" applyAlignment="1">
      <alignment horizontal="center" vertical="center"/>
    </xf>
    <xf numFmtId="165" fontId="2" fillId="0" borderId="34" xfId="0" applyNumberFormat="1" applyFont="1" applyBorder="1" applyAlignment="1">
      <alignment horizontal="center" vertical="center"/>
    </xf>
    <xf numFmtId="0" fontId="2" fillId="0" borderId="37" xfId="0" applyFont="1" applyBorder="1"/>
    <xf numFmtId="0" fontId="2" fillId="7" borderId="15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2" fillId="0" borderId="40" xfId="0" applyFont="1" applyBorder="1"/>
    <xf numFmtId="0" fontId="2" fillId="4" borderId="41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4" fillId="4" borderId="45" xfId="0" applyFont="1" applyFill="1" applyBorder="1"/>
    <xf numFmtId="0" fontId="2" fillId="0" borderId="5" xfId="0" applyFont="1" applyBorder="1"/>
    <xf numFmtId="0" fontId="2" fillId="7" borderId="48" xfId="0" applyFont="1" applyFill="1" applyBorder="1" applyAlignment="1">
      <alignment horizontal="center" vertical="center"/>
    </xf>
    <xf numFmtId="0" fontId="2" fillId="7" borderId="49" xfId="0" applyFont="1" applyFill="1" applyBorder="1" applyAlignment="1">
      <alignment horizontal="center" vertical="center"/>
    </xf>
    <xf numFmtId="164" fontId="2" fillId="0" borderId="43" xfId="0" applyNumberFormat="1" applyFont="1" applyBorder="1" applyAlignment="1">
      <alignment horizontal="center"/>
    </xf>
    <xf numFmtId="164" fontId="4" fillId="0" borderId="44" xfId="0" applyNumberFormat="1" applyFont="1" applyBorder="1"/>
    <xf numFmtId="164" fontId="4" fillId="0" borderId="32" xfId="0" applyNumberFormat="1" applyFont="1" applyBorder="1"/>
    <xf numFmtId="164" fontId="2" fillId="0" borderId="39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7" fillId="8" borderId="3" xfId="0" applyFont="1" applyFill="1" applyBorder="1"/>
    <xf numFmtId="0" fontId="7" fillId="8" borderId="26" xfId="0" applyFont="1" applyFill="1" applyBorder="1"/>
    <xf numFmtId="0" fontId="7" fillId="8" borderId="27" xfId="0" applyFont="1" applyFill="1" applyBorder="1"/>
    <xf numFmtId="0" fontId="7" fillId="8" borderId="24" xfId="0" applyFont="1" applyFill="1" applyBorder="1"/>
    <xf numFmtId="0" fontId="7" fillId="8" borderId="12" xfId="0" applyFont="1" applyFill="1" applyBorder="1"/>
    <xf numFmtId="0" fontId="8" fillId="10" borderId="10" xfId="0" applyFont="1" applyFill="1" applyBorder="1" applyAlignment="1">
      <alignment horizontal="center" vertical="center"/>
    </xf>
    <xf numFmtId="0" fontId="8" fillId="10" borderId="24" xfId="0" applyFont="1" applyFill="1" applyBorder="1" applyAlignment="1">
      <alignment horizontal="center" vertical="center"/>
    </xf>
    <xf numFmtId="0" fontId="2" fillId="11" borderId="41" xfId="0" applyFont="1" applyFill="1" applyBorder="1" applyAlignment="1">
      <alignment horizontal="center" vertical="center"/>
    </xf>
    <xf numFmtId="0" fontId="2" fillId="11" borderId="42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164" fontId="2" fillId="0" borderId="43" xfId="0" applyNumberFormat="1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164" fontId="2" fillId="0" borderId="32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33" xfId="0" applyFont="1" applyFill="1" applyBorder="1" applyAlignment="1">
      <alignment horizontal="center" vertical="center"/>
    </xf>
    <xf numFmtId="0" fontId="2" fillId="11" borderId="34" xfId="0" applyFont="1" applyFill="1" applyBorder="1" applyAlignment="1">
      <alignment horizontal="center" vertical="center"/>
    </xf>
    <xf numFmtId="0" fontId="7" fillId="12" borderId="3" xfId="0" applyFont="1" applyFill="1" applyBorder="1"/>
    <xf numFmtId="0" fontId="7" fillId="12" borderId="26" xfId="0" applyFont="1" applyFill="1" applyBorder="1"/>
    <xf numFmtId="0" fontId="7" fillId="12" borderId="27" xfId="0" applyFont="1" applyFill="1" applyBorder="1"/>
    <xf numFmtId="0" fontId="7" fillId="12" borderId="24" xfId="0" applyFont="1" applyFill="1" applyBorder="1"/>
    <xf numFmtId="0" fontId="7" fillId="12" borderId="12" xfId="0" applyFont="1" applyFill="1" applyBorder="1"/>
    <xf numFmtId="164" fontId="5" fillId="2" borderId="6" xfId="0" applyNumberFormat="1" applyFont="1" applyFill="1" applyBorder="1" applyAlignment="1">
      <alignment horizontal="center" vertical="center"/>
    </xf>
    <xf numFmtId="0" fontId="2" fillId="0" borderId="1" xfId="0" applyFont="1" applyBorder="1"/>
    <xf numFmtId="164" fontId="5" fillId="2" borderId="2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4" fontId="2" fillId="0" borderId="42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0" borderId="45" xfId="0" applyNumberFormat="1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left" vertical="center"/>
    </xf>
    <xf numFmtId="0" fontId="5" fillId="4" borderId="27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6" fillId="7" borderId="16" xfId="0" applyFont="1" applyFill="1" applyBorder="1" applyAlignment="1">
      <alignment horizontal="left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horizontal="left" vertical="center"/>
    </xf>
    <xf numFmtId="0" fontId="6" fillId="7" borderId="47" xfId="0" applyFont="1" applyFill="1" applyBorder="1" applyAlignment="1">
      <alignment horizontal="left" vertical="center"/>
    </xf>
    <xf numFmtId="0" fontId="5" fillId="0" borderId="5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6" fillId="11" borderId="29" xfId="0" applyFont="1" applyFill="1" applyBorder="1" applyAlignment="1">
      <alignment horizontal="left" vertical="center"/>
    </xf>
    <xf numFmtId="0" fontId="6" fillId="11" borderId="22" xfId="0" applyFont="1" applyFill="1" applyBorder="1" applyAlignment="1">
      <alignment horizontal="left" vertical="center"/>
    </xf>
    <xf numFmtId="0" fontId="5" fillId="4" borderId="26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4" fillId="0" borderId="5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3" fillId="9" borderId="0" xfId="0" applyFont="1" applyFill="1" applyBorder="1" applyAlignment="1">
      <alignment horizontal="center" vertical="center" wrapText="1"/>
    </xf>
    <xf numFmtId="0" fontId="7" fillId="10" borderId="23" xfId="0" applyFont="1" applyFill="1" applyBorder="1" applyAlignment="1">
      <alignment horizontal="center" vertical="center"/>
    </xf>
    <xf numFmtId="0" fontId="7" fillId="10" borderId="25" xfId="0" applyFont="1" applyFill="1" applyBorder="1" applyAlignment="1">
      <alignment horizontal="center" vertical="center"/>
    </xf>
    <xf numFmtId="0" fontId="6" fillId="11" borderId="50" xfId="0" applyFont="1" applyFill="1" applyBorder="1" applyAlignment="1">
      <alignment horizontal="left" vertical="center"/>
    </xf>
    <xf numFmtId="0" fontId="6" fillId="11" borderId="4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2A5DF-6F92-4F4A-BD1C-AA57B69F54A5}">
  <dimension ref="A2:D130"/>
  <sheetViews>
    <sheetView tabSelected="1" workbookViewId="0">
      <selection activeCell="I7" sqref="I7"/>
    </sheetView>
  </sheetViews>
  <sheetFormatPr baseColWidth="10" defaultRowHeight="15" x14ac:dyDescent="0.25"/>
  <cols>
    <col min="1" max="1" width="16.7109375" style="4" customWidth="1"/>
    <col min="2" max="2" width="79.28515625" customWidth="1"/>
    <col min="3" max="3" width="15.140625" style="7" customWidth="1"/>
    <col min="4" max="4" width="22.42578125" customWidth="1"/>
  </cols>
  <sheetData>
    <row r="2" spans="1:4" ht="117.6" customHeight="1" x14ac:dyDescent="0.25">
      <c r="A2" s="116" t="s">
        <v>49</v>
      </c>
      <c r="B2" s="116"/>
      <c r="C2" s="116"/>
      <c r="D2" s="116"/>
    </row>
    <row r="3" spans="1:4" x14ac:dyDescent="0.25">
      <c r="A3" s="8"/>
      <c r="B3" s="9"/>
      <c r="C3" s="10"/>
      <c r="D3" s="9"/>
    </row>
    <row r="4" spans="1:4" x14ac:dyDescent="0.25">
      <c r="A4" s="8"/>
      <c r="B4" s="9"/>
      <c r="C4" s="10"/>
      <c r="D4" s="9"/>
    </row>
    <row r="5" spans="1:4" ht="30" customHeight="1" x14ac:dyDescent="0.25">
      <c r="A5" s="123" t="s">
        <v>0</v>
      </c>
      <c r="B5" s="124"/>
      <c r="C5" s="51" t="s">
        <v>9</v>
      </c>
      <c r="D5" s="51" t="s">
        <v>50</v>
      </c>
    </row>
    <row r="6" spans="1:4" ht="12" customHeight="1" thickBot="1" x14ac:dyDescent="0.3">
      <c r="A6" s="13"/>
      <c r="B6" s="14"/>
      <c r="C6" s="15"/>
      <c r="D6" s="16"/>
    </row>
    <row r="7" spans="1:4" ht="27" customHeight="1" thickBot="1" x14ac:dyDescent="0.3">
      <c r="A7" s="125" t="s">
        <v>28</v>
      </c>
      <c r="B7" s="126"/>
      <c r="C7" s="70"/>
      <c r="D7" s="71"/>
    </row>
    <row r="8" spans="1:4" s="3" customFormat="1" ht="19.149999999999999" customHeight="1" x14ac:dyDescent="0.25">
      <c r="A8" s="117" t="s">
        <v>47</v>
      </c>
      <c r="B8" s="118"/>
      <c r="C8" s="66"/>
      <c r="D8" s="67"/>
    </row>
    <row r="9" spans="1:4" ht="28.5" x14ac:dyDescent="0.25">
      <c r="A9" s="54"/>
      <c r="B9" s="19" t="s">
        <v>41</v>
      </c>
      <c r="C9" s="20" t="s">
        <v>24</v>
      </c>
      <c r="D9" s="72"/>
    </row>
    <row r="10" spans="1:4" x14ac:dyDescent="0.25">
      <c r="A10" s="54"/>
      <c r="B10" s="22" t="s">
        <v>32</v>
      </c>
      <c r="C10" s="23" t="s">
        <v>8</v>
      </c>
      <c r="D10" s="73"/>
    </row>
    <row r="11" spans="1:4" x14ac:dyDescent="0.25">
      <c r="A11" s="54"/>
      <c r="B11" s="22" t="s">
        <v>33</v>
      </c>
      <c r="C11" s="23" t="s">
        <v>8</v>
      </c>
      <c r="D11" s="73"/>
    </row>
    <row r="12" spans="1:4" x14ac:dyDescent="0.25">
      <c r="A12" s="54"/>
      <c r="B12" s="22" t="s">
        <v>34</v>
      </c>
      <c r="C12" s="23" t="s">
        <v>8</v>
      </c>
      <c r="D12" s="73"/>
    </row>
    <row r="13" spans="1:4" x14ac:dyDescent="0.25">
      <c r="A13" s="54"/>
      <c r="B13" s="22" t="s">
        <v>35</v>
      </c>
      <c r="C13" s="23" t="s">
        <v>8</v>
      </c>
      <c r="D13" s="73"/>
    </row>
    <row r="14" spans="1:4" x14ac:dyDescent="0.25">
      <c r="A14" s="54"/>
      <c r="B14" s="22" t="s">
        <v>36</v>
      </c>
      <c r="C14" s="23" t="s">
        <v>24</v>
      </c>
      <c r="D14" s="73"/>
    </row>
    <row r="15" spans="1:4" x14ac:dyDescent="0.25">
      <c r="A15" s="54"/>
      <c r="B15" s="22" t="s">
        <v>37</v>
      </c>
      <c r="C15" s="23" t="s">
        <v>8</v>
      </c>
      <c r="D15" s="73"/>
    </row>
    <row r="16" spans="1:4" ht="15.6" customHeight="1" x14ac:dyDescent="0.25">
      <c r="A16" s="54"/>
      <c r="B16" s="22" t="s">
        <v>38</v>
      </c>
      <c r="C16" s="23" t="s">
        <v>24</v>
      </c>
      <c r="D16" s="73"/>
    </row>
    <row r="17" spans="1:4" ht="30" x14ac:dyDescent="0.25">
      <c r="A17" s="54"/>
      <c r="B17" s="25" t="s">
        <v>40</v>
      </c>
      <c r="C17" s="23" t="s">
        <v>8</v>
      </c>
      <c r="D17" s="73"/>
    </row>
    <row r="18" spans="1:4" x14ac:dyDescent="0.25">
      <c r="A18" s="54"/>
      <c r="B18" s="25" t="s">
        <v>42</v>
      </c>
      <c r="C18" s="23" t="s">
        <v>8</v>
      </c>
      <c r="D18" s="73"/>
    </row>
    <row r="19" spans="1:4" x14ac:dyDescent="0.25">
      <c r="A19" s="54"/>
      <c r="B19" s="22" t="s">
        <v>39</v>
      </c>
      <c r="C19" s="23" t="s">
        <v>8</v>
      </c>
      <c r="D19" s="73"/>
    </row>
    <row r="20" spans="1:4" s="2" customFormat="1" ht="16.149999999999999" customHeight="1" x14ac:dyDescent="0.25">
      <c r="A20" s="119" t="s">
        <v>46</v>
      </c>
      <c r="B20" s="120"/>
      <c r="C20" s="17"/>
      <c r="D20" s="68"/>
    </row>
    <row r="21" spans="1:4" ht="28.5" x14ac:dyDescent="0.25">
      <c r="A21" s="54"/>
      <c r="B21" s="19" t="s">
        <v>41</v>
      </c>
      <c r="C21" s="20" t="s">
        <v>24</v>
      </c>
      <c r="D21" s="72"/>
    </row>
    <row r="22" spans="1:4" x14ac:dyDescent="0.25">
      <c r="A22" s="54"/>
      <c r="B22" s="22" t="s">
        <v>32</v>
      </c>
      <c r="C22" s="23" t="s">
        <v>8</v>
      </c>
      <c r="D22" s="73"/>
    </row>
    <row r="23" spans="1:4" x14ac:dyDescent="0.25">
      <c r="A23" s="54"/>
      <c r="B23" s="22" t="s">
        <v>33</v>
      </c>
      <c r="C23" s="23" t="s">
        <v>8</v>
      </c>
      <c r="D23" s="73"/>
    </row>
    <row r="24" spans="1:4" x14ac:dyDescent="0.25">
      <c r="A24" s="54"/>
      <c r="B24" s="22" t="s">
        <v>34</v>
      </c>
      <c r="C24" s="23" t="s">
        <v>8</v>
      </c>
      <c r="D24" s="73"/>
    </row>
    <row r="25" spans="1:4" x14ac:dyDescent="0.25">
      <c r="A25" s="54"/>
      <c r="B25" s="22" t="s">
        <v>35</v>
      </c>
      <c r="C25" s="23" t="s">
        <v>24</v>
      </c>
      <c r="D25" s="73"/>
    </row>
    <row r="26" spans="1:4" x14ac:dyDescent="0.25">
      <c r="A26" s="54"/>
      <c r="B26" s="22" t="s">
        <v>36</v>
      </c>
      <c r="C26" s="23" t="s">
        <v>24</v>
      </c>
      <c r="D26" s="73"/>
    </row>
    <row r="27" spans="1:4" x14ac:dyDescent="0.25">
      <c r="A27" s="54"/>
      <c r="B27" s="22" t="s">
        <v>37</v>
      </c>
      <c r="C27" s="23" t="s">
        <v>8</v>
      </c>
      <c r="D27" s="73"/>
    </row>
    <row r="28" spans="1:4" ht="16.899999999999999" customHeight="1" x14ac:dyDescent="0.25">
      <c r="A28" s="54"/>
      <c r="B28" s="22" t="s">
        <v>38</v>
      </c>
      <c r="C28" s="23" t="s">
        <v>24</v>
      </c>
      <c r="D28" s="73"/>
    </row>
    <row r="29" spans="1:4" ht="30" x14ac:dyDescent="0.25">
      <c r="A29" s="54"/>
      <c r="B29" s="25" t="s">
        <v>40</v>
      </c>
      <c r="C29" s="23" t="s">
        <v>8</v>
      </c>
      <c r="D29" s="73"/>
    </row>
    <row r="30" spans="1:4" x14ac:dyDescent="0.25">
      <c r="A30" s="54"/>
      <c r="B30" s="25" t="s">
        <v>42</v>
      </c>
      <c r="C30" s="23" t="s">
        <v>8</v>
      </c>
      <c r="D30" s="73"/>
    </row>
    <row r="31" spans="1:4" x14ac:dyDescent="0.25">
      <c r="A31" s="54"/>
      <c r="B31" s="22" t="s">
        <v>39</v>
      </c>
      <c r="C31" s="23" t="s">
        <v>8</v>
      </c>
      <c r="D31" s="73"/>
    </row>
    <row r="32" spans="1:4" s="2" customFormat="1" ht="18.600000000000001" customHeight="1" x14ac:dyDescent="0.25">
      <c r="A32" s="119" t="s">
        <v>45</v>
      </c>
      <c r="B32" s="120"/>
      <c r="C32" s="17"/>
      <c r="D32" s="68"/>
    </row>
    <row r="33" spans="1:4" ht="28.5" x14ac:dyDescent="0.25">
      <c r="A33" s="54"/>
      <c r="B33" s="19" t="s">
        <v>41</v>
      </c>
      <c r="C33" s="20" t="s">
        <v>24</v>
      </c>
      <c r="D33" s="72"/>
    </row>
    <row r="34" spans="1:4" x14ac:dyDescent="0.25">
      <c r="A34" s="54"/>
      <c r="B34" s="22" t="s">
        <v>32</v>
      </c>
      <c r="C34" s="23" t="s">
        <v>8</v>
      </c>
      <c r="D34" s="73"/>
    </row>
    <row r="35" spans="1:4" x14ac:dyDescent="0.25">
      <c r="A35" s="54"/>
      <c r="B35" s="22" t="s">
        <v>33</v>
      </c>
      <c r="C35" s="23" t="s">
        <v>8</v>
      </c>
      <c r="D35" s="73"/>
    </row>
    <row r="36" spans="1:4" x14ac:dyDescent="0.25">
      <c r="A36" s="54"/>
      <c r="B36" s="22" t="s">
        <v>34</v>
      </c>
      <c r="C36" s="23" t="s">
        <v>8</v>
      </c>
      <c r="D36" s="73"/>
    </row>
    <row r="37" spans="1:4" x14ac:dyDescent="0.25">
      <c r="A37" s="54"/>
      <c r="B37" s="22" t="s">
        <v>35</v>
      </c>
      <c r="C37" s="23" t="s">
        <v>8</v>
      </c>
      <c r="D37" s="73"/>
    </row>
    <row r="38" spans="1:4" x14ac:dyDescent="0.25">
      <c r="A38" s="54"/>
      <c r="B38" s="22" t="s">
        <v>36</v>
      </c>
      <c r="C38" s="23" t="s">
        <v>24</v>
      </c>
      <c r="D38" s="73"/>
    </row>
    <row r="39" spans="1:4" x14ac:dyDescent="0.25">
      <c r="A39" s="54"/>
      <c r="B39" s="22" t="s">
        <v>37</v>
      </c>
      <c r="C39" s="23" t="s">
        <v>8</v>
      </c>
      <c r="D39" s="73"/>
    </row>
    <row r="40" spans="1:4" ht="14.45" customHeight="1" x14ac:dyDescent="0.25">
      <c r="A40" s="54"/>
      <c r="B40" s="22" t="s">
        <v>38</v>
      </c>
      <c r="C40" s="23" t="s">
        <v>24</v>
      </c>
      <c r="D40" s="73"/>
    </row>
    <row r="41" spans="1:4" ht="30" x14ac:dyDescent="0.25">
      <c r="A41" s="54"/>
      <c r="B41" s="25" t="s">
        <v>40</v>
      </c>
      <c r="C41" s="23" t="s">
        <v>8</v>
      </c>
      <c r="D41" s="73"/>
    </row>
    <row r="42" spans="1:4" x14ac:dyDescent="0.25">
      <c r="A42" s="54"/>
      <c r="B42" s="25" t="s">
        <v>42</v>
      </c>
      <c r="C42" s="23" t="s">
        <v>8</v>
      </c>
      <c r="D42" s="73"/>
    </row>
    <row r="43" spans="1:4" ht="21.6" customHeight="1" x14ac:dyDescent="0.25">
      <c r="A43" s="54"/>
      <c r="B43" s="22" t="s">
        <v>39</v>
      </c>
      <c r="C43" s="23" t="s">
        <v>8</v>
      </c>
      <c r="D43" s="73"/>
    </row>
    <row r="44" spans="1:4" ht="18.600000000000001" customHeight="1" x14ac:dyDescent="0.25">
      <c r="A44" s="119" t="s">
        <v>7</v>
      </c>
      <c r="B44" s="120"/>
      <c r="C44" s="17"/>
      <c r="D44" s="68"/>
    </row>
    <row r="45" spans="1:4" ht="28.5" x14ac:dyDescent="0.25">
      <c r="A45" s="64"/>
      <c r="B45" s="19" t="s">
        <v>41</v>
      </c>
      <c r="C45" s="20" t="s">
        <v>24</v>
      </c>
      <c r="D45" s="72"/>
    </row>
    <row r="46" spans="1:4" x14ac:dyDescent="0.25">
      <c r="A46" s="64"/>
      <c r="B46" s="22" t="s">
        <v>32</v>
      </c>
      <c r="C46" s="23" t="s">
        <v>8</v>
      </c>
      <c r="D46" s="73"/>
    </row>
    <row r="47" spans="1:4" x14ac:dyDescent="0.25">
      <c r="A47" s="64"/>
      <c r="B47" s="22" t="s">
        <v>33</v>
      </c>
      <c r="C47" s="23" t="s">
        <v>8</v>
      </c>
      <c r="D47" s="73"/>
    </row>
    <row r="48" spans="1:4" x14ac:dyDescent="0.25">
      <c r="A48" s="64"/>
      <c r="B48" s="22" t="s">
        <v>34</v>
      </c>
      <c r="C48" s="23" t="s">
        <v>8</v>
      </c>
      <c r="D48" s="73"/>
    </row>
    <row r="49" spans="1:4" x14ac:dyDescent="0.25">
      <c r="A49" s="64"/>
      <c r="B49" s="22" t="s">
        <v>35</v>
      </c>
      <c r="C49" s="23" t="s">
        <v>8</v>
      </c>
      <c r="D49" s="73"/>
    </row>
    <row r="50" spans="1:4" x14ac:dyDescent="0.25">
      <c r="A50" s="64"/>
      <c r="B50" s="22" t="s">
        <v>36</v>
      </c>
      <c r="C50" s="23" t="s">
        <v>24</v>
      </c>
      <c r="D50" s="73"/>
    </row>
    <row r="51" spans="1:4" ht="13.15" customHeight="1" x14ac:dyDescent="0.25">
      <c r="A51" s="64"/>
      <c r="B51" s="22" t="s">
        <v>37</v>
      </c>
      <c r="C51" s="23" t="s">
        <v>8</v>
      </c>
      <c r="D51" s="73"/>
    </row>
    <row r="52" spans="1:4" x14ac:dyDescent="0.25">
      <c r="A52" s="64"/>
      <c r="B52" s="22" t="s">
        <v>38</v>
      </c>
      <c r="C52" s="23" t="s">
        <v>24</v>
      </c>
      <c r="D52" s="73"/>
    </row>
    <row r="53" spans="1:4" ht="30" x14ac:dyDescent="0.25">
      <c r="A53" s="64"/>
      <c r="B53" s="25" t="s">
        <v>40</v>
      </c>
      <c r="C53" s="23" t="s">
        <v>8</v>
      </c>
      <c r="D53" s="73"/>
    </row>
    <row r="54" spans="1:4" ht="17.45" customHeight="1" x14ac:dyDescent="0.25">
      <c r="A54" s="64"/>
      <c r="B54" s="25" t="s">
        <v>42</v>
      </c>
      <c r="C54" s="23" t="s">
        <v>8</v>
      </c>
      <c r="D54" s="73"/>
    </row>
    <row r="55" spans="1:4" ht="17.45" customHeight="1" thickBot="1" x14ac:dyDescent="0.3">
      <c r="A55" s="69"/>
      <c r="B55" s="27" t="s">
        <v>39</v>
      </c>
      <c r="C55" s="28" t="s">
        <v>8</v>
      </c>
      <c r="D55" s="74"/>
    </row>
    <row r="56" spans="1:4" ht="20.45" customHeight="1" thickBot="1" x14ac:dyDescent="0.3">
      <c r="A56" s="121" t="s">
        <v>25</v>
      </c>
      <c r="B56" s="122"/>
      <c r="C56" s="60"/>
      <c r="D56" s="61"/>
    </row>
    <row r="57" spans="1:4" ht="18" customHeight="1" x14ac:dyDescent="0.25">
      <c r="A57" s="117" t="s">
        <v>43</v>
      </c>
      <c r="B57" s="118"/>
      <c r="C57" s="62"/>
      <c r="D57" s="63"/>
    </row>
    <row r="58" spans="1:4" x14ac:dyDescent="0.25">
      <c r="A58" s="64"/>
      <c r="B58" s="31" t="s">
        <v>26</v>
      </c>
      <c r="C58" s="32" t="s">
        <v>8</v>
      </c>
      <c r="D58" s="75"/>
    </row>
    <row r="59" spans="1:4" x14ac:dyDescent="0.25">
      <c r="A59" s="64"/>
      <c r="B59" s="34" t="s">
        <v>1</v>
      </c>
      <c r="C59" s="35" t="s">
        <v>8</v>
      </c>
      <c r="D59" s="76"/>
    </row>
    <row r="60" spans="1:4" x14ac:dyDescent="0.25">
      <c r="A60" s="64"/>
      <c r="B60" s="34" t="s">
        <v>44</v>
      </c>
      <c r="C60" s="35" t="s">
        <v>24</v>
      </c>
      <c r="D60" s="76"/>
    </row>
    <row r="61" spans="1:4" x14ac:dyDescent="0.25">
      <c r="A61" s="64"/>
      <c r="B61" s="34" t="s">
        <v>3</v>
      </c>
      <c r="C61" s="35" t="s">
        <v>24</v>
      </c>
      <c r="D61" s="76"/>
    </row>
    <row r="62" spans="1:4" ht="15.75" x14ac:dyDescent="0.25">
      <c r="A62" s="64"/>
      <c r="B62" s="78" t="s">
        <v>17</v>
      </c>
      <c r="C62" s="37"/>
      <c r="D62" s="55"/>
    </row>
    <row r="63" spans="1:4" x14ac:dyDescent="0.25">
      <c r="A63" s="64"/>
      <c r="B63" s="34" t="s">
        <v>14</v>
      </c>
      <c r="C63" s="35" t="s">
        <v>8</v>
      </c>
      <c r="D63" s="76"/>
    </row>
    <row r="64" spans="1:4" x14ac:dyDescent="0.25">
      <c r="A64" s="64"/>
      <c r="B64" s="34" t="s">
        <v>6</v>
      </c>
      <c r="C64" s="35" t="s">
        <v>8</v>
      </c>
      <c r="D64" s="76"/>
    </row>
    <row r="65" spans="1:4" x14ac:dyDescent="0.25">
      <c r="A65" s="64"/>
      <c r="B65" s="34" t="s">
        <v>15</v>
      </c>
      <c r="C65" s="35" t="s">
        <v>8</v>
      </c>
      <c r="D65" s="76"/>
    </row>
    <row r="66" spans="1:4" x14ac:dyDescent="0.25">
      <c r="A66" s="64"/>
      <c r="B66" s="34" t="s">
        <v>16</v>
      </c>
      <c r="C66" s="35" t="s">
        <v>8</v>
      </c>
      <c r="D66" s="76"/>
    </row>
    <row r="67" spans="1:4" x14ac:dyDescent="0.25">
      <c r="A67" s="64"/>
      <c r="B67" s="34" t="s">
        <v>27</v>
      </c>
      <c r="C67" s="35" t="s">
        <v>8</v>
      </c>
      <c r="D67" s="76"/>
    </row>
    <row r="68" spans="1:4" x14ac:dyDescent="0.25">
      <c r="A68" s="64"/>
      <c r="B68" s="34" t="s">
        <v>13</v>
      </c>
      <c r="C68" s="35" t="s">
        <v>8</v>
      </c>
      <c r="D68" s="76"/>
    </row>
    <row r="69" spans="1:4" ht="15.75" x14ac:dyDescent="0.25">
      <c r="A69" s="64"/>
      <c r="B69" s="79" t="s">
        <v>18</v>
      </c>
      <c r="C69" s="37"/>
      <c r="D69" s="55"/>
    </row>
    <row r="70" spans="1:4" x14ac:dyDescent="0.25">
      <c r="A70" s="64"/>
      <c r="B70" s="34" t="s">
        <v>14</v>
      </c>
      <c r="C70" s="35" t="s">
        <v>8</v>
      </c>
      <c r="D70" s="76"/>
    </row>
    <row r="71" spans="1:4" x14ac:dyDescent="0.25">
      <c r="A71" s="64"/>
      <c r="B71" s="34" t="s">
        <v>6</v>
      </c>
      <c r="C71" s="35" t="s">
        <v>8</v>
      </c>
      <c r="D71" s="76"/>
    </row>
    <row r="72" spans="1:4" x14ac:dyDescent="0.25">
      <c r="A72" s="64"/>
      <c r="B72" s="34" t="s">
        <v>15</v>
      </c>
      <c r="C72" s="35" t="s">
        <v>8</v>
      </c>
      <c r="D72" s="76"/>
    </row>
    <row r="73" spans="1:4" x14ac:dyDescent="0.25">
      <c r="A73" s="64"/>
      <c r="B73" s="34" t="s">
        <v>16</v>
      </c>
      <c r="C73" s="35" t="s">
        <v>8</v>
      </c>
      <c r="D73" s="76"/>
    </row>
    <row r="74" spans="1:4" x14ac:dyDescent="0.25">
      <c r="A74" s="64"/>
      <c r="B74" s="34" t="s">
        <v>27</v>
      </c>
      <c r="C74" s="35" t="s">
        <v>8</v>
      </c>
      <c r="D74" s="76"/>
    </row>
    <row r="75" spans="1:4" x14ac:dyDescent="0.25">
      <c r="A75" s="64"/>
      <c r="B75" s="34" t="s">
        <v>13</v>
      </c>
      <c r="C75" s="35" t="s">
        <v>8</v>
      </c>
      <c r="D75" s="76"/>
    </row>
    <row r="76" spans="1:4" ht="15.75" x14ac:dyDescent="0.25">
      <c r="A76" s="64"/>
      <c r="B76" s="80" t="s">
        <v>19</v>
      </c>
      <c r="C76" s="37"/>
      <c r="D76" s="55"/>
    </row>
    <row r="77" spans="1:4" x14ac:dyDescent="0.25">
      <c r="A77" s="64"/>
      <c r="B77" s="34" t="s">
        <v>14</v>
      </c>
      <c r="C77" s="35" t="s">
        <v>8</v>
      </c>
      <c r="D77" s="76"/>
    </row>
    <row r="78" spans="1:4" x14ac:dyDescent="0.25">
      <c r="A78" s="64"/>
      <c r="B78" s="34" t="s">
        <v>6</v>
      </c>
      <c r="C78" s="35" t="s">
        <v>8</v>
      </c>
      <c r="D78" s="76"/>
    </row>
    <row r="79" spans="1:4" x14ac:dyDescent="0.25">
      <c r="A79" s="64"/>
      <c r="B79" s="34" t="s">
        <v>15</v>
      </c>
      <c r="C79" s="35" t="s">
        <v>8</v>
      </c>
      <c r="D79" s="76"/>
    </row>
    <row r="80" spans="1:4" x14ac:dyDescent="0.25">
      <c r="A80" s="64"/>
      <c r="B80" s="34" t="s">
        <v>16</v>
      </c>
      <c r="C80" s="35" t="s">
        <v>8</v>
      </c>
      <c r="D80" s="76"/>
    </row>
    <row r="81" spans="1:4" x14ac:dyDescent="0.25">
      <c r="A81" s="64"/>
      <c r="B81" s="34" t="s">
        <v>27</v>
      </c>
      <c r="C81" s="35" t="s">
        <v>8</v>
      </c>
      <c r="D81" s="76"/>
    </row>
    <row r="82" spans="1:4" ht="15.75" thickBot="1" x14ac:dyDescent="0.3">
      <c r="A82" s="65"/>
      <c r="B82" s="40" t="s">
        <v>13</v>
      </c>
      <c r="C82" s="41" t="s">
        <v>8</v>
      </c>
      <c r="D82" s="77"/>
    </row>
    <row r="83" spans="1:4" ht="15.75" x14ac:dyDescent="0.25">
      <c r="A83" s="117" t="s">
        <v>30</v>
      </c>
      <c r="B83" s="118"/>
      <c r="C83" s="57"/>
      <c r="D83" s="58"/>
    </row>
    <row r="84" spans="1:4" ht="13.9" customHeight="1" x14ac:dyDescent="0.25">
      <c r="A84" s="59"/>
      <c r="B84" s="45" t="s">
        <v>26</v>
      </c>
      <c r="C84" s="35" t="s">
        <v>8</v>
      </c>
      <c r="D84" s="76"/>
    </row>
    <row r="85" spans="1:4" x14ac:dyDescent="0.25">
      <c r="A85" s="54"/>
      <c r="B85" s="45" t="s">
        <v>1</v>
      </c>
      <c r="C85" s="35" t="s">
        <v>8</v>
      </c>
      <c r="D85" s="76"/>
    </row>
    <row r="86" spans="1:4" x14ac:dyDescent="0.25">
      <c r="A86" s="54"/>
      <c r="B86" s="45" t="s">
        <v>2</v>
      </c>
      <c r="C86" s="35" t="s">
        <v>24</v>
      </c>
      <c r="D86" s="76"/>
    </row>
    <row r="87" spans="1:4" x14ac:dyDescent="0.25">
      <c r="A87" s="54"/>
      <c r="B87" s="45" t="s">
        <v>3</v>
      </c>
      <c r="C87" s="35" t="s">
        <v>24</v>
      </c>
      <c r="D87" s="76"/>
    </row>
    <row r="88" spans="1:4" ht="15.75" x14ac:dyDescent="0.25">
      <c r="A88" s="54"/>
      <c r="B88" s="81" t="s">
        <v>29</v>
      </c>
      <c r="C88" s="37"/>
      <c r="D88" s="55"/>
    </row>
    <row r="89" spans="1:4" x14ac:dyDescent="0.25">
      <c r="A89" s="54"/>
      <c r="B89" s="45" t="s">
        <v>14</v>
      </c>
      <c r="C89" s="35" t="s">
        <v>8</v>
      </c>
      <c r="D89" s="76"/>
    </row>
    <row r="90" spans="1:4" x14ac:dyDescent="0.25">
      <c r="A90" s="54"/>
      <c r="B90" s="45" t="s">
        <v>6</v>
      </c>
      <c r="C90" s="35" t="s">
        <v>8</v>
      </c>
      <c r="D90" s="76"/>
    </row>
    <row r="91" spans="1:4" x14ac:dyDescent="0.25">
      <c r="A91" s="54"/>
      <c r="B91" s="45" t="s">
        <v>15</v>
      </c>
      <c r="C91" s="35" t="s">
        <v>8</v>
      </c>
      <c r="D91" s="76"/>
    </row>
    <row r="92" spans="1:4" x14ac:dyDescent="0.25">
      <c r="A92" s="54"/>
      <c r="B92" s="45" t="s">
        <v>16</v>
      </c>
      <c r="C92" s="35" t="s">
        <v>8</v>
      </c>
      <c r="D92" s="76"/>
    </row>
    <row r="93" spans="1:4" x14ac:dyDescent="0.25">
      <c r="A93" s="54"/>
      <c r="B93" s="45" t="s">
        <v>27</v>
      </c>
      <c r="C93" s="35" t="s">
        <v>8</v>
      </c>
      <c r="D93" s="76"/>
    </row>
    <row r="94" spans="1:4" ht="15.75" thickBot="1" x14ac:dyDescent="0.3">
      <c r="A94" s="56"/>
      <c r="B94" s="46" t="s">
        <v>13</v>
      </c>
      <c r="C94" s="41" t="s">
        <v>8</v>
      </c>
      <c r="D94" s="77"/>
    </row>
    <row r="95" spans="1:4" ht="14.45" customHeight="1" x14ac:dyDescent="0.25">
      <c r="A95" s="117" t="s">
        <v>31</v>
      </c>
      <c r="B95" s="118"/>
      <c r="C95" s="52"/>
      <c r="D95" s="53"/>
    </row>
    <row r="96" spans="1:4" x14ac:dyDescent="0.25">
      <c r="A96" s="54"/>
      <c r="B96" s="49" t="s">
        <v>26</v>
      </c>
      <c r="C96" s="35" t="s">
        <v>8</v>
      </c>
      <c r="D96" s="76"/>
    </row>
    <row r="97" spans="1:4" x14ac:dyDescent="0.25">
      <c r="A97" s="54"/>
      <c r="B97" s="45" t="s">
        <v>1</v>
      </c>
      <c r="C97" s="35" t="s">
        <v>8</v>
      </c>
      <c r="D97" s="76"/>
    </row>
    <row r="98" spans="1:4" x14ac:dyDescent="0.25">
      <c r="A98" s="54"/>
      <c r="B98" s="45" t="s">
        <v>2</v>
      </c>
      <c r="C98" s="35" t="s">
        <v>24</v>
      </c>
      <c r="D98" s="76"/>
    </row>
    <row r="99" spans="1:4" x14ac:dyDescent="0.25">
      <c r="A99" s="54"/>
      <c r="B99" s="45" t="s">
        <v>3</v>
      </c>
      <c r="C99" s="35" t="s">
        <v>24</v>
      </c>
      <c r="D99" s="76"/>
    </row>
    <row r="100" spans="1:4" ht="15.75" x14ac:dyDescent="0.25">
      <c r="A100" s="54"/>
      <c r="B100" s="82" t="s">
        <v>20</v>
      </c>
      <c r="C100" s="35"/>
      <c r="D100" s="76"/>
    </row>
    <row r="101" spans="1:4" x14ac:dyDescent="0.25">
      <c r="A101" s="54"/>
      <c r="B101" s="45" t="s">
        <v>14</v>
      </c>
      <c r="C101" s="35" t="s">
        <v>8</v>
      </c>
      <c r="D101" s="76"/>
    </row>
    <row r="102" spans="1:4" x14ac:dyDescent="0.25">
      <c r="A102" s="54"/>
      <c r="B102" s="45" t="s">
        <v>6</v>
      </c>
      <c r="C102" s="35" t="s">
        <v>8</v>
      </c>
      <c r="D102" s="76"/>
    </row>
    <row r="103" spans="1:4" x14ac:dyDescent="0.25">
      <c r="A103" s="54"/>
      <c r="B103" s="45" t="s">
        <v>15</v>
      </c>
      <c r="C103" s="35" t="s">
        <v>8</v>
      </c>
      <c r="D103" s="76"/>
    </row>
    <row r="104" spans="1:4" x14ac:dyDescent="0.25">
      <c r="A104" s="54"/>
      <c r="B104" s="45" t="s">
        <v>16</v>
      </c>
      <c r="C104" s="35" t="s">
        <v>8</v>
      </c>
      <c r="D104" s="76"/>
    </row>
    <row r="105" spans="1:4" x14ac:dyDescent="0.25">
      <c r="A105" s="54"/>
      <c r="B105" s="45" t="s">
        <v>27</v>
      </c>
      <c r="C105" s="35" t="s">
        <v>8</v>
      </c>
      <c r="D105" s="76"/>
    </row>
    <row r="106" spans="1:4" ht="15.75" thickBot="1" x14ac:dyDescent="0.3">
      <c r="A106" s="54"/>
      <c r="B106" s="45" t="s">
        <v>13</v>
      </c>
      <c r="C106" s="41" t="s">
        <v>8</v>
      </c>
      <c r="D106" s="77"/>
    </row>
    <row r="107" spans="1:4" ht="15.75" x14ac:dyDescent="0.25">
      <c r="A107" s="54"/>
      <c r="B107" s="81" t="s">
        <v>21</v>
      </c>
      <c r="C107" s="37"/>
      <c r="D107" s="55"/>
    </row>
    <row r="108" spans="1:4" x14ac:dyDescent="0.25">
      <c r="A108" s="54"/>
      <c r="B108" s="45" t="s">
        <v>14</v>
      </c>
      <c r="C108" s="35" t="s">
        <v>8</v>
      </c>
      <c r="D108" s="76"/>
    </row>
    <row r="109" spans="1:4" x14ac:dyDescent="0.25">
      <c r="A109" s="54"/>
      <c r="B109" s="45" t="s">
        <v>6</v>
      </c>
      <c r="C109" s="35" t="s">
        <v>8</v>
      </c>
      <c r="D109" s="76"/>
    </row>
    <row r="110" spans="1:4" x14ac:dyDescent="0.25">
      <c r="A110" s="54"/>
      <c r="B110" s="45" t="s">
        <v>15</v>
      </c>
      <c r="C110" s="35" t="s">
        <v>8</v>
      </c>
      <c r="D110" s="76"/>
    </row>
    <row r="111" spans="1:4" ht="15" customHeight="1" x14ac:dyDescent="0.25">
      <c r="A111" s="54"/>
      <c r="B111" s="45" t="s">
        <v>16</v>
      </c>
      <c r="C111" s="35" t="s">
        <v>8</v>
      </c>
      <c r="D111" s="76"/>
    </row>
    <row r="112" spans="1:4" x14ac:dyDescent="0.25">
      <c r="A112" s="54"/>
      <c r="B112" s="45" t="s">
        <v>27</v>
      </c>
      <c r="C112" s="35" t="s">
        <v>8</v>
      </c>
      <c r="D112" s="76"/>
    </row>
    <row r="113" spans="1:4" ht="15.75" thickBot="1" x14ac:dyDescent="0.3">
      <c r="A113" s="54"/>
      <c r="B113" s="45" t="s">
        <v>13</v>
      </c>
      <c r="C113" s="41" t="s">
        <v>8</v>
      </c>
      <c r="D113" s="77"/>
    </row>
    <row r="114" spans="1:4" ht="15.75" x14ac:dyDescent="0.25">
      <c r="A114" s="54"/>
      <c r="B114" s="81" t="s">
        <v>22</v>
      </c>
      <c r="C114" s="37"/>
      <c r="D114" s="55"/>
    </row>
    <row r="115" spans="1:4" x14ac:dyDescent="0.25">
      <c r="A115" s="54"/>
      <c r="B115" s="45" t="s">
        <v>14</v>
      </c>
      <c r="C115" s="35" t="s">
        <v>8</v>
      </c>
      <c r="D115" s="76"/>
    </row>
    <row r="116" spans="1:4" x14ac:dyDescent="0.25">
      <c r="A116" s="54"/>
      <c r="B116" s="45" t="s">
        <v>6</v>
      </c>
      <c r="C116" s="35" t="s">
        <v>8</v>
      </c>
      <c r="D116" s="76"/>
    </row>
    <row r="117" spans="1:4" x14ac:dyDescent="0.25">
      <c r="A117" s="54"/>
      <c r="B117" s="45" t="s">
        <v>15</v>
      </c>
      <c r="C117" s="35" t="s">
        <v>8</v>
      </c>
      <c r="D117" s="76"/>
    </row>
    <row r="118" spans="1:4" x14ac:dyDescent="0.25">
      <c r="A118" s="54"/>
      <c r="B118" s="45" t="s">
        <v>16</v>
      </c>
      <c r="C118" s="35" t="s">
        <v>8</v>
      </c>
      <c r="D118" s="76"/>
    </row>
    <row r="119" spans="1:4" x14ac:dyDescent="0.25">
      <c r="A119" s="54"/>
      <c r="B119" s="45" t="s">
        <v>27</v>
      </c>
      <c r="C119" s="35" t="s">
        <v>8</v>
      </c>
      <c r="D119" s="76"/>
    </row>
    <row r="120" spans="1:4" ht="15.75" thickBot="1" x14ac:dyDescent="0.3">
      <c r="A120" s="54"/>
      <c r="B120" s="45" t="s">
        <v>13</v>
      </c>
      <c r="C120" s="41" t="s">
        <v>8</v>
      </c>
      <c r="D120" s="77"/>
    </row>
    <row r="121" spans="1:4" ht="15.75" x14ac:dyDescent="0.25">
      <c r="A121" s="54"/>
      <c r="B121" s="81" t="s">
        <v>23</v>
      </c>
      <c r="C121" s="37"/>
      <c r="D121" s="55"/>
    </row>
    <row r="122" spans="1:4" x14ac:dyDescent="0.25">
      <c r="A122" s="54"/>
      <c r="B122" s="45" t="s">
        <v>14</v>
      </c>
      <c r="C122" s="35" t="s">
        <v>8</v>
      </c>
      <c r="D122" s="76"/>
    </row>
    <row r="123" spans="1:4" x14ac:dyDescent="0.25">
      <c r="A123" s="54"/>
      <c r="B123" s="45" t="s">
        <v>6</v>
      </c>
      <c r="C123" s="35" t="s">
        <v>8</v>
      </c>
      <c r="D123" s="76"/>
    </row>
    <row r="124" spans="1:4" x14ac:dyDescent="0.25">
      <c r="A124" s="54"/>
      <c r="B124" s="45" t="s">
        <v>15</v>
      </c>
      <c r="C124" s="35" t="s">
        <v>8</v>
      </c>
      <c r="D124" s="76"/>
    </row>
    <row r="125" spans="1:4" x14ac:dyDescent="0.25">
      <c r="A125" s="54"/>
      <c r="B125" s="45" t="s">
        <v>16</v>
      </c>
      <c r="C125" s="35" t="s">
        <v>8</v>
      </c>
      <c r="D125" s="76"/>
    </row>
    <row r="126" spans="1:4" x14ac:dyDescent="0.25">
      <c r="A126" s="54"/>
      <c r="B126" s="45" t="s">
        <v>27</v>
      </c>
      <c r="C126" s="35" t="s">
        <v>8</v>
      </c>
      <c r="D126" s="76"/>
    </row>
    <row r="127" spans="1:4" s="5" customFormat="1" ht="16.149999999999999" customHeight="1" thickBot="1" x14ac:dyDescent="0.3">
      <c r="A127" s="56"/>
      <c r="B127" s="50" t="s">
        <v>13</v>
      </c>
      <c r="C127" s="41" t="s">
        <v>8</v>
      </c>
      <c r="D127" s="77"/>
    </row>
    <row r="128" spans="1:4" x14ac:dyDescent="0.25">
      <c r="A128" s="8"/>
      <c r="B128" s="9"/>
      <c r="C128" s="10"/>
      <c r="D128" s="9"/>
    </row>
    <row r="129" spans="1:4" x14ac:dyDescent="0.25">
      <c r="A129" s="8"/>
      <c r="B129" s="9"/>
      <c r="C129" s="10"/>
      <c r="D129" s="9"/>
    </row>
    <row r="130" spans="1:4" x14ac:dyDescent="0.25">
      <c r="A130" s="8"/>
      <c r="B130" s="9"/>
      <c r="C130" s="10"/>
      <c r="D130" s="9"/>
    </row>
  </sheetData>
  <mergeCells count="11">
    <mergeCell ref="A2:D2"/>
    <mergeCell ref="A57:B57"/>
    <mergeCell ref="A83:B83"/>
    <mergeCell ref="A95:B95"/>
    <mergeCell ref="A8:B8"/>
    <mergeCell ref="A20:B20"/>
    <mergeCell ref="A32:B32"/>
    <mergeCell ref="A44:B44"/>
    <mergeCell ref="A56:B56"/>
    <mergeCell ref="A5:B5"/>
    <mergeCell ref="A7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9B1B1-3855-4461-833F-D634E34970F7}">
  <dimension ref="A2:F135"/>
  <sheetViews>
    <sheetView workbookViewId="0">
      <selection activeCell="J5" sqref="J5"/>
    </sheetView>
  </sheetViews>
  <sheetFormatPr baseColWidth="10" defaultRowHeight="15" x14ac:dyDescent="0.25"/>
  <cols>
    <col min="1" max="1" width="16.7109375" style="4" customWidth="1"/>
    <col min="2" max="2" width="79.28515625" customWidth="1"/>
    <col min="3" max="3" width="11.42578125" style="7"/>
    <col min="4" max="4" width="11.42578125" style="6"/>
    <col min="6" max="6" width="16.85546875" style="1" customWidth="1"/>
  </cols>
  <sheetData>
    <row r="2" spans="1:6" ht="117.6" customHeight="1" x14ac:dyDescent="0.25">
      <c r="A2" s="138" t="s">
        <v>51</v>
      </c>
      <c r="B2" s="138"/>
      <c r="C2" s="138"/>
      <c r="D2" s="138"/>
      <c r="E2" s="138"/>
      <c r="F2" s="138"/>
    </row>
    <row r="3" spans="1:6" ht="36.75" customHeight="1" x14ac:dyDescent="0.25">
      <c r="A3" s="130" t="s">
        <v>52</v>
      </c>
      <c r="B3" s="130"/>
      <c r="C3" s="130"/>
      <c r="D3" s="130"/>
      <c r="E3" s="130"/>
      <c r="F3" s="130"/>
    </row>
    <row r="4" spans="1:6" x14ac:dyDescent="0.25">
      <c r="A4" s="8"/>
      <c r="B4" s="9"/>
      <c r="C4" s="10"/>
      <c r="D4" s="11"/>
      <c r="E4" s="9"/>
      <c r="F4" s="12"/>
    </row>
    <row r="5" spans="1:6" ht="30" customHeight="1" x14ac:dyDescent="0.25">
      <c r="A5" s="139" t="s">
        <v>0</v>
      </c>
      <c r="B5" s="140"/>
      <c r="C5" s="83" t="s">
        <v>9</v>
      </c>
      <c r="D5" s="83" t="s">
        <v>10</v>
      </c>
      <c r="E5" s="84" t="s">
        <v>11</v>
      </c>
      <c r="F5" s="83" t="s">
        <v>12</v>
      </c>
    </row>
    <row r="6" spans="1:6" ht="12" customHeight="1" thickBot="1" x14ac:dyDescent="0.3">
      <c r="A6" s="13"/>
      <c r="B6" s="14"/>
      <c r="C6" s="15"/>
      <c r="D6" s="15"/>
      <c r="E6" s="16"/>
      <c r="F6" s="15"/>
    </row>
    <row r="7" spans="1:6" ht="27" customHeight="1" x14ac:dyDescent="0.25">
      <c r="A7" s="141" t="s">
        <v>28</v>
      </c>
      <c r="B7" s="142"/>
      <c r="C7" s="85"/>
      <c r="D7" s="85"/>
      <c r="E7" s="85"/>
      <c r="F7" s="86"/>
    </row>
    <row r="8" spans="1:6" s="3" customFormat="1" ht="19.149999999999999" customHeight="1" x14ac:dyDescent="0.25">
      <c r="A8" s="119" t="s">
        <v>47</v>
      </c>
      <c r="B8" s="120"/>
      <c r="C8" s="17"/>
      <c r="D8" s="18"/>
      <c r="E8" s="17"/>
      <c r="F8" s="87"/>
    </row>
    <row r="9" spans="1:6" ht="28.5" x14ac:dyDescent="0.25">
      <c r="A9" s="54"/>
      <c r="B9" s="19" t="s">
        <v>41</v>
      </c>
      <c r="C9" s="20" t="s">
        <v>24</v>
      </c>
      <c r="D9" s="21">
        <v>1</v>
      </c>
      <c r="E9" s="33">
        <f>BPU!D9</f>
        <v>0</v>
      </c>
      <c r="F9" s="75">
        <f t="shared" ref="F9:F19" si="0">D9*E9</f>
        <v>0</v>
      </c>
    </row>
    <row r="10" spans="1:6" x14ac:dyDescent="0.25">
      <c r="A10" s="54"/>
      <c r="B10" s="22" t="s">
        <v>32</v>
      </c>
      <c r="C10" s="23" t="s">
        <v>8</v>
      </c>
      <c r="D10" s="24">
        <v>1</v>
      </c>
      <c r="E10" s="36">
        <f>BPU!D10</f>
        <v>0</v>
      </c>
      <c r="F10" s="76">
        <f t="shared" si="0"/>
        <v>0</v>
      </c>
    </row>
    <row r="11" spans="1:6" x14ac:dyDescent="0.25">
      <c r="A11" s="54"/>
      <c r="B11" s="22" t="s">
        <v>33</v>
      </c>
      <c r="C11" s="23" t="s">
        <v>8</v>
      </c>
      <c r="D11" s="24">
        <v>1</v>
      </c>
      <c r="E11" s="36">
        <f>BPU!D11</f>
        <v>0</v>
      </c>
      <c r="F11" s="76">
        <f t="shared" si="0"/>
        <v>0</v>
      </c>
    </row>
    <row r="12" spans="1:6" x14ac:dyDescent="0.25">
      <c r="A12" s="54"/>
      <c r="B12" s="22" t="s">
        <v>34</v>
      </c>
      <c r="C12" s="23" t="s">
        <v>8</v>
      </c>
      <c r="D12" s="24">
        <v>1</v>
      </c>
      <c r="E12" s="36">
        <f>BPU!D12</f>
        <v>0</v>
      </c>
      <c r="F12" s="76">
        <f t="shared" si="0"/>
        <v>0</v>
      </c>
    </row>
    <row r="13" spans="1:6" x14ac:dyDescent="0.25">
      <c r="A13" s="54"/>
      <c r="B13" s="22" t="s">
        <v>35</v>
      </c>
      <c r="C13" s="23" t="s">
        <v>8</v>
      </c>
      <c r="D13" s="24">
        <v>1</v>
      </c>
      <c r="E13" s="36">
        <f>BPU!D13</f>
        <v>0</v>
      </c>
      <c r="F13" s="76">
        <f t="shared" si="0"/>
        <v>0</v>
      </c>
    </row>
    <row r="14" spans="1:6" x14ac:dyDescent="0.25">
      <c r="A14" s="54"/>
      <c r="B14" s="22" t="s">
        <v>36</v>
      </c>
      <c r="C14" s="23" t="s">
        <v>24</v>
      </c>
      <c r="D14" s="24">
        <v>1</v>
      </c>
      <c r="E14" s="36">
        <f>BPU!D14</f>
        <v>0</v>
      </c>
      <c r="F14" s="76">
        <f t="shared" si="0"/>
        <v>0</v>
      </c>
    </row>
    <row r="15" spans="1:6" x14ac:dyDescent="0.25">
      <c r="A15" s="54"/>
      <c r="B15" s="22" t="s">
        <v>37</v>
      </c>
      <c r="C15" s="23" t="s">
        <v>8</v>
      </c>
      <c r="D15" s="24">
        <v>1</v>
      </c>
      <c r="E15" s="36">
        <f>BPU!D15</f>
        <v>0</v>
      </c>
      <c r="F15" s="76">
        <f t="shared" si="0"/>
        <v>0</v>
      </c>
    </row>
    <row r="16" spans="1:6" ht="15.6" customHeight="1" x14ac:dyDescent="0.25">
      <c r="A16" s="54"/>
      <c r="B16" s="22" t="s">
        <v>38</v>
      </c>
      <c r="C16" s="23" t="s">
        <v>24</v>
      </c>
      <c r="D16" s="24">
        <v>1</v>
      </c>
      <c r="E16" s="36">
        <f>BPU!D16</f>
        <v>0</v>
      </c>
      <c r="F16" s="76">
        <f t="shared" si="0"/>
        <v>0</v>
      </c>
    </row>
    <row r="17" spans="1:6" ht="30" x14ac:dyDescent="0.25">
      <c r="A17" s="54"/>
      <c r="B17" s="25" t="s">
        <v>40</v>
      </c>
      <c r="C17" s="23" t="s">
        <v>8</v>
      </c>
      <c r="D17" s="24">
        <v>20</v>
      </c>
      <c r="E17" s="36">
        <f>BPU!D17</f>
        <v>0</v>
      </c>
      <c r="F17" s="76">
        <f t="shared" si="0"/>
        <v>0</v>
      </c>
    </row>
    <row r="18" spans="1:6" x14ac:dyDescent="0.25">
      <c r="A18" s="54"/>
      <c r="B18" s="25" t="s">
        <v>42</v>
      </c>
      <c r="C18" s="23" t="s">
        <v>8</v>
      </c>
      <c r="D18" s="24">
        <v>20</v>
      </c>
      <c r="E18" s="36">
        <f>BPU!D18</f>
        <v>0</v>
      </c>
      <c r="F18" s="76">
        <f t="shared" si="0"/>
        <v>0</v>
      </c>
    </row>
    <row r="19" spans="1:6" x14ac:dyDescent="0.25">
      <c r="A19" s="54"/>
      <c r="B19" s="22" t="s">
        <v>39</v>
      </c>
      <c r="C19" s="23" t="s">
        <v>8</v>
      </c>
      <c r="D19" s="24">
        <v>20</v>
      </c>
      <c r="E19" s="44">
        <f>BPU!D19</f>
        <v>0</v>
      </c>
      <c r="F19" s="76">
        <f t="shared" si="0"/>
        <v>0</v>
      </c>
    </row>
    <row r="20" spans="1:6" s="2" customFormat="1" ht="16.149999999999999" customHeight="1" x14ac:dyDescent="0.25">
      <c r="A20" s="119" t="s">
        <v>46</v>
      </c>
      <c r="B20" s="120"/>
      <c r="C20" s="17"/>
      <c r="D20" s="18"/>
      <c r="E20" s="26"/>
      <c r="F20" s="88"/>
    </row>
    <row r="21" spans="1:6" ht="28.5" x14ac:dyDescent="0.25">
      <c r="A21" s="54"/>
      <c r="B21" s="19" t="s">
        <v>41</v>
      </c>
      <c r="C21" s="20" t="s">
        <v>24</v>
      </c>
      <c r="D21" s="21">
        <v>1</v>
      </c>
      <c r="E21" s="33">
        <f>BPU!D21</f>
        <v>0</v>
      </c>
      <c r="F21" s="75">
        <f t="shared" ref="F21:F31" si="1">D21*E21</f>
        <v>0</v>
      </c>
    </row>
    <row r="22" spans="1:6" x14ac:dyDescent="0.25">
      <c r="A22" s="54"/>
      <c r="B22" s="22" t="s">
        <v>32</v>
      </c>
      <c r="C22" s="23" t="s">
        <v>8</v>
      </c>
      <c r="D22" s="24">
        <v>2</v>
      </c>
      <c r="E22" s="36">
        <f>BPU!D22</f>
        <v>0</v>
      </c>
      <c r="F22" s="76">
        <f t="shared" si="1"/>
        <v>0</v>
      </c>
    </row>
    <row r="23" spans="1:6" x14ac:dyDescent="0.25">
      <c r="A23" s="54"/>
      <c r="B23" s="22" t="s">
        <v>33</v>
      </c>
      <c r="C23" s="23" t="s">
        <v>8</v>
      </c>
      <c r="D23" s="24">
        <v>2</v>
      </c>
      <c r="E23" s="36">
        <f>BPU!D23</f>
        <v>0</v>
      </c>
      <c r="F23" s="76">
        <f t="shared" si="1"/>
        <v>0</v>
      </c>
    </row>
    <row r="24" spans="1:6" x14ac:dyDescent="0.25">
      <c r="A24" s="54"/>
      <c r="B24" s="22" t="s">
        <v>34</v>
      </c>
      <c r="C24" s="23" t="s">
        <v>8</v>
      </c>
      <c r="D24" s="24">
        <v>2</v>
      </c>
      <c r="E24" s="36">
        <f>BPU!D24</f>
        <v>0</v>
      </c>
      <c r="F24" s="76">
        <f t="shared" si="1"/>
        <v>0</v>
      </c>
    </row>
    <row r="25" spans="1:6" x14ac:dyDescent="0.25">
      <c r="A25" s="54"/>
      <c r="B25" s="22" t="s">
        <v>35</v>
      </c>
      <c r="C25" s="23" t="s">
        <v>24</v>
      </c>
      <c r="D25" s="24">
        <v>1</v>
      </c>
      <c r="E25" s="36">
        <f>BPU!D25</f>
        <v>0</v>
      </c>
      <c r="F25" s="76">
        <f t="shared" si="1"/>
        <v>0</v>
      </c>
    </row>
    <row r="26" spans="1:6" x14ac:dyDescent="0.25">
      <c r="A26" s="54"/>
      <c r="B26" s="22" t="s">
        <v>36</v>
      </c>
      <c r="C26" s="23" t="s">
        <v>24</v>
      </c>
      <c r="D26" s="24">
        <v>1</v>
      </c>
      <c r="E26" s="36">
        <f>BPU!D26</f>
        <v>0</v>
      </c>
      <c r="F26" s="76">
        <f t="shared" si="1"/>
        <v>0</v>
      </c>
    </row>
    <row r="27" spans="1:6" x14ac:dyDescent="0.25">
      <c r="A27" s="54"/>
      <c r="B27" s="22" t="s">
        <v>37</v>
      </c>
      <c r="C27" s="23" t="s">
        <v>8</v>
      </c>
      <c r="D27" s="24">
        <v>2</v>
      </c>
      <c r="E27" s="36">
        <f>BPU!D27</f>
        <v>0</v>
      </c>
      <c r="F27" s="76">
        <f t="shared" si="1"/>
        <v>0</v>
      </c>
    </row>
    <row r="28" spans="1:6" ht="16.899999999999999" customHeight="1" x14ac:dyDescent="0.25">
      <c r="A28" s="54"/>
      <c r="B28" s="22" t="s">
        <v>38</v>
      </c>
      <c r="C28" s="23" t="s">
        <v>24</v>
      </c>
      <c r="D28" s="24">
        <v>1</v>
      </c>
      <c r="E28" s="36">
        <f>BPU!D28</f>
        <v>0</v>
      </c>
      <c r="F28" s="76">
        <f t="shared" si="1"/>
        <v>0</v>
      </c>
    </row>
    <row r="29" spans="1:6" ht="30" x14ac:dyDescent="0.25">
      <c r="A29" s="54"/>
      <c r="B29" s="25" t="s">
        <v>40</v>
      </c>
      <c r="C29" s="23" t="s">
        <v>8</v>
      </c>
      <c r="D29" s="24">
        <v>58</v>
      </c>
      <c r="E29" s="36">
        <f>BPU!D29</f>
        <v>0</v>
      </c>
      <c r="F29" s="76">
        <f t="shared" si="1"/>
        <v>0</v>
      </c>
    </row>
    <row r="30" spans="1:6" x14ac:dyDescent="0.25">
      <c r="A30" s="54"/>
      <c r="B30" s="25" t="s">
        <v>42</v>
      </c>
      <c r="C30" s="23" t="s">
        <v>8</v>
      </c>
      <c r="D30" s="24">
        <v>58</v>
      </c>
      <c r="E30" s="36">
        <f>BPU!D30</f>
        <v>0</v>
      </c>
      <c r="F30" s="76">
        <f t="shared" si="1"/>
        <v>0</v>
      </c>
    </row>
    <row r="31" spans="1:6" x14ac:dyDescent="0.25">
      <c r="A31" s="54"/>
      <c r="B31" s="22" t="s">
        <v>39</v>
      </c>
      <c r="C31" s="23" t="s">
        <v>8</v>
      </c>
      <c r="D31" s="24">
        <v>58</v>
      </c>
      <c r="E31" s="36">
        <f>BPU!D31</f>
        <v>0</v>
      </c>
      <c r="F31" s="76">
        <f t="shared" si="1"/>
        <v>0</v>
      </c>
    </row>
    <row r="32" spans="1:6" s="2" customFormat="1" ht="18.600000000000001" customHeight="1" x14ac:dyDescent="0.25">
      <c r="A32" s="119" t="s">
        <v>45</v>
      </c>
      <c r="B32" s="120"/>
      <c r="C32" s="17"/>
      <c r="D32" s="18"/>
      <c r="E32" s="26"/>
      <c r="F32" s="88"/>
    </row>
    <row r="33" spans="1:6" ht="28.5" x14ac:dyDescent="0.25">
      <c r="A33" s="54"/>
      <c r="B33" s="19" t="s">
        <v>41</v>
      </c>
      <c r="C33" s="20" t="s">
        <v>24</v>
      </c>
      <c r="D33" s="21">
        <v>1</v>
      </c>
      <c r="E33" s="33">
        <f>BPU!D33</f>
        <v>0</v>
      </c>
      <c r="F33" s="75">
        <f t="shared" ref="F33:F43" si="2">D33*E33</f>
        <v>0</v>
      </c>
    </row>
    <row r="34" spans="1:6" x14ac:dyDescent="0.25">
      <c r="A34" s="54"/>
      <c r="B34" s="22" t="s">
        <v>32</v>
      </c>
      <c r="C34" s="23" t="s">
        <v>8</v>
      </c>
      <c r="D34" s="24">
        <v>1</v>
      </c>
      <c r="E34" s="36">
        <f>BPU!D34</f>
        <v>0</v>
      </c>
      <c r="F34" s="76">
        <f t="shared" si="2"/>
        <v>0</v>
      </c>
    </row>
    <row r="35" spans="1:6" x14ac:dyDescent="0.25">
      <c r="A35" s="54"/>
      <c r="B35" s="22" t="s">
        <v>33</v>
      </c>
      <c r="C35" s="23" t="s">
        <v>8</v>
      </c>
      <c r="D35" s="24">
        <v>1</v>
      </c>
      <c r="E35" s="36">
        <f>BPU!D35</f>
        <v>0</v>
      </c>
      <c r="F35" s="76">
        <f t="shared" si="2"/>
        <v>0</v>
      </c>
    </row>
    <row r="36" spans="1:6" x14ac:dyDescent="0.25">
      <c r="A36" s="54"/>
      <c r="B36" s="22" t="s">
        <v>34</v>
      </c>
      <c r="C36" s="23" t="s">
        <v>8</v>
      </c>
      <c r="D36" s="24">
        <v>1</v>
      </c>
      <c r="E36" s="36">
        <f>BPU!D36</f>
        <v>0</v>
      </c>
      <c r="F36" s="76">
        <f t="shared" si="2"/>
        <v>0</v>
      </c>
    </row>
    <row r="37" spans="1:6" x14ac:dyDescent="0.25">
      <c r="A37" s="54"/>
      <c r="B37" s="22" t="s">
        <v>35</v>
      </c>
      <c r="C37" s="23" t="s">
        <v>8</v>
      </c>
      <c r="D37" s="24">
        <v>1</v>
      </c>
      <c r="E37" s="36">
        <f>BPU!D37</f>
        <v>0</v>
      </c>
      <c r="F37" s="76">
        <f t="shared" si="2"/>
        <v>0</v>
      </c>
    </row>
    <row r="38" spans="1:6" x14ac:dyDescent="0.25">
      <c r="A38" s="54"/>
      <c r="B38" s="22" t="s">
        <v>36</v>
      </c>
      <c r="C38" s="23" t="s">
        <v>24</v>
      </c>
      <c r="D38" s="24">
        <v>1</v>
      </c>
      <c r="E38" s="36">
        <f>BPU!D38</f>
        <v>0</v>
      </c>
      <c r="F38" s="76">
        <f t="shared" si="2"/>
        <v>0</v>
      </c>
    </row>
    <row r="39" spans="1:6" x14ac:dyDescent="0.25">
      <c r="A39" s="54"/>
      <c r="B39" s="22" t="s">
        <v>37</v>
      </c>
      <c r="C39" s="23" t="s">
        <v>8</v>
      </c>
      <c r="D39" s="24">
        <v>1</v>
      </c>
      <c r="E39" s="36">
        <f>BPU!D39</f>
        <v>0</v>
      </c>
      <c r="F39" s="76">
        <f t="shared" si="2"/>
        <v>0</v>
      </c>
    </row>
    <row r="40" spans="1:6" ht="14.45" customHeight="1" x14ac:dyDescent="0.25">
      <c r="A40" s="54"/>
      <c r="B40" s="22" t="s">
        <v>38</v>
      </c>
      <c r="C40" s="23" t="s">
        <v>24</v>
      </c>
      <c r="D40" s="24">
        <v>1</v>
      </c>
      <c r="E40" s="36">
        <f>BPU!D40</f>
        <v>0</v>
      </c>
      <c r="F40" s="76">
        <f t="shared" si="2"/>
        <v>0</v>
      </c>
    </row>
    <row r="41" spans="1:6" ht="30" x14ac:dyDescent="0.25">
      <c r="A41" s="54"/>
      <c r="B41" s="25" t="s">
        <v>40</v>
      </c>
      <c r="C41" s="23" t="s">
        <v>8</v>
      </c>
      <c r="D41" s="24">
        <v>13</v>
      </c>
      <c r="E41" s="36">
        <f>BPU!D41</f>
        <v>0</v>
      </c>
      <c r="F41" s="76">
        <f t="shared" si="2"/>
        <v>0</v>
      </c>
    </row>
    <row r="42" spans="1:6" x14ac:dyDescent="0.25">
      <c r="A42" s="54"/>
      <c r="B42" s="25" t="s">
        <v>42</v>
      </c>
      <c r="C42" s="23" t="s">
        <v>8</v>
      </c>
      <c r="D42" s="24">
        <v>13</v>
      </c>
      <c r="E42" s="36">
        <f>BPU!D42</f>
        <v>0</v>
      </c>
      <c r="F42" s="76">
        <f t="shared" si="2"/>
        <v>0</v>
      </c>
    </row>
    <row r="43" spans="1:6" ht="21.6" customHeight="1" x14ac:dyDescent="0.25">
      <c r="A43" s="54"/>
      <c r="B43" s="22" t="s">
        <v>39</v>
      </c>
      <c r="C43" s="23" t="s">
        <v>8</v>
      </c>
      <c r="D43" s="24">
        <v>13</v>
      </c>
      <c r="E43" s="36">
        <f>BPU!D43</f>
        <v>0</v>
      </c>
      <c r="F43" s="76">
        <f t="shared" si="2"/>
        <v>0</v>
      </c>
    </row>
    <row r="44" spans="1:6" ht="18.600000000000001" customHeight="1" x14ac:dyDescent="0.25">
      <c r="A44" s="119" t="s">
        <v>7</v>
      </c>
      <c r="B44" s="120"/>
      <c r="C44" s="17"/>
      <c r="D44" s="18"/>
      <c r="E44" s="26"/>
      <c r="F44" s="88"/>
    </row>
    <row r="45" spans="1:6" ht="28.5" x14ac:dyDescent="0.25">
      <c r="A45" s="64"/>
      <c r="B45" s="19" t="s">
        <v>41</v>
      </c>
      <c r="C45" s="20" t="s">
        <v>24</v>
      </c>
      <c r="D45" s="21">
        <v>1</v>
      </c>
      <c r="E45" s="33">
        <f>BPU!D45</f>
        <v>0</v>
      </c>
      <c r="F45" s="75">
        <f t="shared" ref="F45:F55" si="3">D45*E45</f>
        <v>0</v>
      </c>
    </row>
    <row r="46" spans="1:6" x14ac:dyDescent="0.25">
      <c r="A46" s="64"/>
      <c r="B46" s="22" t="s">
        <v>32</v>
      </c>
      <c r="C46" s="23" t="s">
        <v>8</v>
      </c>
      <c r="D46" s="24">
        <v>1</v>
      </c>
      <c r="E46" s="36">
        <f>BPU!D46</f>
        <v>0</v>
      </c>
      <c r="F46" s="76">
        <f t="shared" si="3"/>
        <v>0</v>
      </c>
    </row>
    <row r="47" spans="1:6" x14ac:dyDescent="0.25">
      <c r="A47" s="64"/>
      <c r="B47" s="22" t="s">
        <v>33</v>
      </c>
      <c r="C47" s="23" t="s">
        <v>8</v>
      </c>
      <c r="D47" s="24">
        <v>1</v>
      </c>
      <c r="E47" s="36">
        <f>BPU!D47</f>
        <v>0</v>
      </c>
      <c r="F47" s="76">
        <f t="shared" si="3"/>
        <v>0</v>
      </c>
    </row>
    <row r="48" spans="1:6" x14ac:dyDescent="0.25">
      <c r="A48" s="64"/>
      <c r="B48" s="22" t="s">
        <v>34</v>
      </c>
      <c r="C48" s="23" t="s">
        <v>8</v>
      </c>
      <c r="D48" s="24">
        <v>1</v>
      </c>
      <c r="E48" s="36">
        <f>BPU!D48</f>
        <v>0</v>
      </c>
      <c r="F48" s="76">
        <f t="shared" si="3"/>
        <v>0</v>
      </c>
    </row>
    <row r="49" spans="1:6" x14ac:dyDescent="0.25">
      <c r="A49" s="64"/>
      <c r="B49" s="22" t="s">
        <v>35</v>
      </c>
      <c r="C49" s="23" t="s">
        <v>8</v>
      </c>
      <c r="D49" s="24">
        <v>1</v>
      </c>
      <c r="E49" s="36">
        <f>BPU!D49</f>
        <v>0</v>
      </c>
      <c r="F49" s="76">
        <f t="shared" si="3"/>
        <v>0</v>
      </c>
    </row>
    <row r="50" spans="1:6" x14ac:dyDescent="0.25">
      <c r="A50" s="64"/>
      <c r="B50" s="22" t="s">
        <v>36</v>
      </c>
      <c r="C50" s="23" t="s">
        <v>24</v>
      </c>
      <c r="D50" s="24">
        <v>1</v>
      </c>
      <c r="E50" s="36">
        <f>BPU!D50</f>
        <v>0</v>
      </c>
      <c r="F50" s="76">
        <f t="shared" si="3"/>
        <v>0</v>
      </c>
    </row>
    <row r="51" spans="1:6" ht="13.15" customHeight="1" x14ac:dyDescent="0.25">
      <c r="A51" s="64"/>
      <c r="B51" s="22" t="s">
        <v>37</v>
      </c>
      <c r="C51" s="23" t="s">
        <v>8</v>
      </c>
      <c r="D51" s="24">
        <v>1</v>
      </c>
      <c r="E51" s="36">
        <f>BPU!D51</f>
        <v>0</v>
      </c>
      <c r="F51" s="76">
        <f t="shared" si="3"/>
        <v>0</v>
      </c>
    </row>
    <row r="52" spans="1:6" x14ac:dyDescent="0.25">
      <c r="A52" s="64"/>
      <c r="B52" s="22" t="s">
        <v>38</v>
      </c>
      <c r="C52" s="23" t="s">
        <v>24</v>
      </c>
      <c r="D52" s="24">
        <v>1</v>
      </c>
      <c r="E52" s="36">
        <f>BPU!D52</f>
        <v>0</v>
      </c>
      <c r="F52" s="76">
        <f t="shared" si="3"/>
        <v>0</v>
      </c>
    </row>
    <row r="53" spans="1:6" ht="30" x14ac:dyDescent="0.25">
      <c r="A53" s="64"/>
      <c r="B53" s="25" t="s">
        <v>40</v>
      </c>
      <c r="C53" s="23" t="s">
        <v>8</v>
      </c>
      <c r="D53" s="24">
        <v>22</v>
      </c>
      <c r="E53" s="36">
        <f>BPU!D53</f>
        <v>0</v>
      </c>
      <c r="F53" s="76">
        <f t="shared" si="3"/>
        <v>0</v>
      </c>
    </row>
    <row r="54" spans="1:6" ht="17.45" customHeight="1" x14ac:dyDescent="0.25">
      <c r="A54" s="64"/>
      <c r="B54" s="25" t="s">
        <v>42</v>
      </c>
      <c r="C54" s="23" t="s">
        <v>8</v>
      </c>
      <c r="D54" s="24">
        <v>22</v>
      </c>
      <c r="E54" s="36">
        <f>BPU!D54</f>
        <v>0</v>
      </c>
      <c r="F54" s="76">
        <f t="shared" si="3"/>
        <v>0</v>
      </c>
    </row>
    <row r="55" spans="1:6" ht="17.45" customHeight="1" thickBot="1" x14ac:dyDescent="0.3">
      <c r="A55" s="69"/>
      <c r="B55" s="27" t="s">
        <v>39</v>
      </c>
      <c r="C55" s="28" t="s">
        <v>8</v>
      </c>
      <c r="D55" s="29">
        <v>22</v>
      </c>
      <c r="E55" s="36">
        <f>BPU!D55</f>
        <v>0</v>
      </c>
      <c r="F55" s="77">
        <f t="shared" si="3"/>
        <v>0</v>
      </c>
    </row>
    <row r="56" spans="1:6" ht="20.45" customHeight="1" x14ac:dyDescent="0.25">
      <c r="A56" s="131" t="s">
        <v>25</v>
      </c>
      <c r="B56" s="132"/>
      <c r="C56" s="96"/>
      <c r="D56" s="95"/>
      <c r="E56" s="95"/>
      <c r="F56" s="97"/>
    </row>
    <row r="57" spans="1:6" ht="18" customHeight="1" x14ac:dyDescent="0.25">
      <c r="A57" s="119" t="s">
        <v>43</v>
      </c>
      <c r="B57" s="120"/>
      <c r="C57" s="30"/>
      <c r="D57" s="16"/>
      <c r="E57" s="16"/>
      <c r="F57" s="89"/>
    </row>
    <row r="58" spans="1:6" x14ac:dyDescent="0.25">
      <c r="A58" s="64"/>
      <c r="B58" s="31" t="s">
        <v>26</v>
      </c>
      <c r="C58" s="32" t="s">
        <v>8</v>
      </c>
      <c r="D58" s="20">
        <v>1</v>
      </c>
      <c r="E58" s="107">
        <f>BPU!D58</f>
        <v>0</v>
      </c>
      <c r="F58" s="90">
        <f>E58*D58</f>
        <v>0</v>
      </c>
    </row>
    <row r="59" spans="1:6" x14ac:dyDescent="0.25">
      <c r="A59" s="64"/>
      <c r="B59" s="34" t="s">
        <v>1</v>
      </c>
      <c r="C59" s="35" t="s">
        <v>8</v>
      </c>
      <c r="D59" s="23">
        <v>1</v>
      </c>
      <c r="E59" s="36">
        <f>BPU!D59</f>
        <v>0</v>
      </c>
      <c r="F59" s="91">
        <f>E59*D59</f>
        <v>0</v>
      </c>
    </row>
    <row r="60" spans="1:6" x14ac:dyDescent="0.25">
      <c r="A60" s="64"/>
      <c r="B60" s="34" t="s">
        <v>44</v>
      </c>
      <c r="C60" s="35" t="s">
        <v>24</v>
      </c>
      <c r="D60" s="23">
        <v>1</v>
      </c>
      <c r="E60" s="36">
        <f>BPU!D60</f>
        <v>0</v>
      </c>
      <c r="F60" s="91">
        <f>E60*D60</f>
        <v>0</v>
      </c>
    </row>
    <row r="61" spans="1:6" x14ac:dyDescent="0.25">
      <c r="A61" s="64"/>
      <c r="B61" s="34" t="s">
        <v>3</v>
      </c>
      <c r="C61" s="35" t="s">
        <v>24</v>
      </c>
      <c r="D61" s="23">
        <v>1</v>
      </c>
      <c r="E61" s="108">
        <f>BPU!D61</f>
        <v>0</v>
      </c>
      <c r="F61" s="91">
        <f>E61*D61</f>
        <v>0</v>
      </c>
    </row>
    <row r="62" spans="1:6" ht="15.75" x14ac:dyDescent="0.25">
      <c r="A62" s="64"/>
      <c r="B62" s="98" t="s">
        <v>17</v>
      </c>
      <c r="C62" s="37"/>
      <c r="D62" s="38"/>
      <c r="E62" s="39"/>
      <c r="F62" s="92"/>
    </row>
    <row r="63" spans="1:6" x14ac:dyDescent="0.25">
      <c r="A63" s="64"/>
      <c r="B63" s="34" t="s">
        <v>14</v>
      </c>
      <c r="C63" s="35" t="s">
        <v>8</v>
      </c>
      <c r="D63" s="23">
        <v>1</v>
      </c>
      <c r="E63" s="108">
        <f>BPU!D63</f>
        <v>0</v>
      </c>
      <c r="F63" s="91">
        <f t="shared" ref="F63:F68" si="4">E63*D63</f>
        <v>0</v>
      </c>
    </row>
    <row r="64" spans="1:6" x14ac:dyDescent="0.25">
      <c r="A64" s="64"/>
      <c r="B64" s="34" t="s">
        <v>6</v>
      </c>
      <c r="C64" s="35" t="s">
        <v>8</v>
      </c>
      <c r="D64" s="23">
        <v>1</v>
      </c>
      <c r="E64" s="108">
        <f>BPU!D64</f>
        <v>0</v>
      </c>
      <c r="F64" s="91">
        <f t="shared" si="4"/>
        <v>0</v>
      </c>
    </row>
    <row r="65" spans="1:6" x14ac:dyDescent="0.25">
      <c r="A65" s="64"/>
      <c r="B65" s="34" t="s">
        <v>15</v>
      </c>
      <c r="C65" s="35" t="s">
        <v>8</v>
      </c>
      <c r="D65" s="23">
        <v>1</v>
      </c>
      <c r="E65" s="108">
        <f>BPU!D65</f>
        <v>0</v>
      </c>
      <c r="F65" s="91">
        <f t="shared" si="4"/>
        <v>0</v>
      </c>
    </row>
    <row r="66" spans="1:6" x14ac:dyDescent="0.25">
      <c r="A66" s="64"/>
      <c r="B66" s="34" t="s">
        <v>16</v>
      </c>
      <c r="C66" s="35" t="s">
        <v>8</v>
      </c>
      <c r="D66" s="23">
        <v>1</v>
      </c>
      <c r="E66" s="108">
        <f>BPU!D66</f>
        <v>0</v>
      </c>
      <c r="F66" s="91">
        <f t="shared" si="4"/>
        <v>0</v>
      </c>
    </row>
    <row r="67" spans="1:6" x14ac:dyDescent="0.25">
      <c r="A67" s="64"/>
      <c r="B67" s="34" t="s">
        <v>27</v>
      </c>
      <c r="C67" s="35" t="s">
        <v>8</v>
      </c>
      <c r="D67" s="23">
        <v>1</v>
      </c>
      <c r="E67" s="108">
        <f>BPU!D67</f>
        <v>0</v>
      </c>
      <c r="F67" s="91">
        <f t="shared" si="4"/>
        <v>0</v>
      </c>
    </row>
    <row r="68" spans="1:6" x14ac:dyDescent="0.25">
      <c r="A68" s="64"/>
      <c r="B68" s="34" t="s">
        <v>13</v>
      </c>
      <c r="C68" s="35" t="s">
        <v>8</v>
      </c>
      <c r="D68" s="23">
        <v>1</v>
      </c>
      <c r="E68" s="108">
        <f>BPU!D68</f>
        <v>0</v>
      </c>
      <c r="F68" s="91">
        <f t="shared" si="4"/>
        <v>0</v>
      </c>
    </row>
    <row r="69" spans="1:6" ht="15.75" x14ac:dyDescent="0.25">
      <c r="A69" s="64"/>
      <c r="B69" s="99" t="s">
        <v>18</v>
      </c>
      <c r="C69" s="37"/>
      <c r="D69" s="38"/>
      <c r="E69" s="39"/>
      <c r="F69" s="92"/>
    </row>
    <row r="70" spans="1:6" x14ac:dyDescent="0.25">
      <c r="A70" s="64"/>
      <c r="B70" s="34" t="s">
        <v>14</v>
      </c>
      <c r="C70" s="35" t="s">
        <v>8</v>
      </c>
      <c r="D70" s="23">
        <v>1</v>
      </c>
      <c r="E70" s="108">
        <f>BPU!D70</f>
        <v>0</v>
      </c>
      <c r="F70" s="91">
        <f t="shared" ref="F70:F75" si="5">E70*D70</f>
        <v>0</v>
      </c>
    </row>
    <row r="71" spans="1:6" x14ac:dyDescent="0.25">
      <c r="A71" s="64"/>
      <c r="B71" s="34" t="s">
        <v>6</v>
      </c>
      <c r="C71" s="35" t="s">
        <v>8</v>
      </c>
      <c r="D71" s="23">
        <v>1</v>
      </c>
      <c r="E71" s="108">
        <f>BPU!D71</f>
        <v>0</v>
      </c>
      <c r="F71" s="91">
        <f t="shared" si="5"/>
        <v>0</v>
      </c>
    </row>
    <row r="72" spans="1:6" x14ac:dyDescent="0.25">
      <c r="A72" s="64"/>
      <c r="B72" s="34" t="s">
        <v>15</v>
      </c>
      <c r="C72" s="35" t="s">
        <v>8</v>
      </c>
      <c r="D72" s="23">
        <v>1</v>
      </c>
      <c r="E72" s="108">
        <f>BPU!D72</f>
        <v>0</v>
      </c>
      <c r="F72" s="91">
        <f t="shared" si="5"/>
        <v>0</v>
      </c>
    </row>
    <row r="73" spans="1:6" x14ac:dyDescent="0.25">
      <c r="A73" s="64"/>
      <c r="B73" s="34" t="s">
        <v>16</v>
      </c>
      <c r="C73" s="35" t="s">
        <v>8</v>
      </c>
      <c r="D73" s="23">
        <v>1</v>
      </c>
      <c r="E73" s="108">
        <f>BPU!D73</f>
        <v>0</v>
      </c>
      <c r="F73" s="91">
        <f t="shared" si="5"/>
        <v>0</v>
      </c>
    </row>
    <row r="74" spans="1:6" x14ac:dyDescent="0.25">
      <c r="A74" s="64"/>
      <c r="B74" s="34" t="s">
        <v>27</v>
      </c>
      <c r="C74" s="35" t="s">
        <v>8</v>
      </c>
      <c r="D74" s="23">
        <v>1</v>
      </c>
      <c r="E74" s="108">
        <f>BPU!D74</f>
        <v>0</v>
      </c>
      <c r="F74" s="91">
        <f t="shared" si="5"/>
        <v>0</v>
      </c>
    </row>
    <row r="75" spans="1:6" x14ac:dyDescent="0.25">
      <c r="A75" s="64"/>
      <c r="B75" s="34" t="s">
        <v>13</v>
      </c>
      <c r="C75" s="35" t="s">
        <v>8</v>
      </c>
      <c r="D75" s="23">
        <v>1</v>
      </c>
      <c r="E75" s="108">
        <f>BPU!D75</f>
        <v>0</v>
      </c>
      <c r="F75" s="91">
        <f t="shared" si="5"/>
        <v>0</v>
      </c>
    </row>
    <row r="76" spans="1:6" ht="15.75" x14ac:dyDescent="0.25">
      <c r="A76" s="64"/>
      <c r="B76" s="100" t="s">
        <v>19</v>
      </c>
      <c r="C76" s="37"/>
      <c r="D76" s="38"/>
      <c r="E76" s="39"/>
      <c r="F76" s="92"/>
    </row>
    <row r="77" spans="1:6" x14ac:dyDescent="0.25">
      <c r="A77" s="64"/>
      <c r="B77" s="34" t="s">
        <v>14</v>
      </c>
      <c r="C77" s="35" t="s">
        <v>8</v>
      </c>
      <c r="D77" s="23">
        <v>1</v>
      </c>
      <c r="E77" s="108">
        <f>BPU!D77</f>
        <v>0</v>
      </c>
      <c r="F77" s="91">
        <f t="shared" ref="F77:F82" si="6">E77*D77</f>
        <v>0</v>
      </c>
    </row>
    <row r="78" spans="1:6" x14ac:dyDescent="0.25">
      <c r="A78" s="64"/>
      <c r="B78" s="34" t="s">
        <v>6</v>
      </c>
      <c r="C78" s="35" t="s">
        <v>8</v>
      </c>
      <c r="D78" s="23">
        <v>1</v>
      </c>
      <c r="E78" s="108">
        <f>BPU!D78</f>
        <v>0</v>
      </c>
      <c r="F78" s="91">
        <f t="shared" si="6"/>
        <v>0</v>
      </c>
    </row>
    <row r="79" spans="1:6" x14ac:dyDescent="0.25">
      <c r="A79" s="64"/>
      <c r="B79" s="34" t="s">
        <v>15</v>
      </c>
      <c r="C79" s="35" t="s">
        <v>8</v>
      </c>
      <c r="D79" s="23">
        <v>1</v>
      </c>
      <c r="E79" s="108">
        <f>BPU!D79</f>
        <v>0</v>
      </c>
      <c r="F79" s="91">
        <f t="shared" si="6"/>
        <v>0</v>
      </c>
    </row>
    <row r="80" spans="1:6" x14ac:dyDescent="0.25">
      <c r="A80" s="64"/>
      <c r="B80" s="34" t="s">
        <v>16</v>
      </c>
      <c r="C80" s="35" t="s">
        <v>8</v>
      </c>
      <c r="D80" s="23">
        <v>1</v>
      </c>
      <c r="E80" s="108">
        <f>BPU!D80</f>
        <v>0</v>
      </c>
      <c r="F80" s="91">
        <f t="shared" si="6"/>
        <v>0</v>
      </c>
    </row>
    <row r="81" spans="1:6" x14ac:dyDescent="0.25">
      <c r="A81" s="64"/>
      <c r="B81" s="34" t="s">
        <v>27</v>
      </c>
      <c r="C81" s="35" t="s">
        <v>8</v>
      </c>
      <c r="D81" s="23">
        <v>1</v>
      </c>
      <c r="E81" s="108">
        <f>BPU!D81</f>
        <v>0</v>
      </c>
      <c r="F81" s="91">
        <f t="shared" si="6"/>
        <v>0</v>
      </c>
    </row>
    <row r="82" spans="1:6" ht="15.75" thickBot="1" x14ac:dyDescent="0.3">
      <c r="A82" s="65"/>
      <c r="B82" s="40" t="s">
        <v>13</v>
      </c>
      <c r="C82" s="41" t="s">
        <v>8</v>
      </c>
      <c r="D82" s="28">
        <v>1</v>
      </c>
      <c r="E82" s="42">
        <f>BPU!D82</f>
        <v>0</v>
      </c>
      <c r="F82" s="93">
        <f t="shared" si="6"/>
        <v>0</v>
      </c>
    </row>
    <row r="83" spans="1:6" ht="15.75" x14ac:dyDescent="0.25">
      <c r="A83" s="117" t="s">
        <v>30</v>
      </c>
      <c r="B83" s="118"/>
      <c r="C83" s="57"/>
      <c r="D83" s="109"/>
      <c r="E83" s="110"/>
      <c r="F83" s="111"/>
    </row>
    <row r="84" spans="1:6" ht="13.9" customHeight="1" x14ac:dyDescent="0.25">
      <c r="A84" s="59"/>
      <c r="B84" s="45" t="s">
        <v>26</v>
      </c>
      <c r="C84" s="35" t="s">
        <v>8</v>
      </c>
      <c r="D84" s="23">
        <v>1</v>
      </c>
      <c r="E84" s="108">
        <f>BPU!D84</f>
        <v>0</v>
      </c>
      <c r="F84" s="91">
        <f>E84*D84</f>
        <v>0</v>
      </c>
    </row>
    <row r="85" spans="1:6" x14ac:dyDescent="0.25">
      <c r="A85" s="54"/>
      <c r="B85" s="45" t="s">
        <v>1</v>
      </c>
      <c r="C85" s="35" t="s">
        <v>8</v>
      </c>
      <c r="D85" s="23">
        <v>1</v>
      </c>
      <c r="E85" s="108">
        <f>BPU!D85</f>
        <v>0</v>
      </c>
      <c r="F85" s="91">
        <f>E85*D85</f>
        <v>0</v>
      </c>
    </row>
    <row r="86" spans="1:6" x14ac:dyDescent="0.25">
      <c r="A86" s="54"/>
      <c r="B86" s="45" t="s">
        <v>2</v>
      </c>
      <c r="C86" s="35" t="s">
        <v>24</v>
      </c>
      <c r="D86" s="23">
        <v>1</v>
      </c>
      <c r="E86" s="108">
        <f>BPU!D86</f>
        <v>0</v>
      </c>
      <c r="F86" s="91">
        <f>E86*D86</f>
        <v>0</v>
      </c>
    </row>
    <row r="87" spans="1:6" x14ac:dyDescent="0.25">
      <c r="A87" s="54"/>
      <c r="B87" s="45" t="s">
        <v>3</v>
      </c>
      <c r="C87" s="35" t="s">
        <v>24</v>
      </c>
      <c r="D87" s="23">
        <v>1</v>
      </c>
      <c r="E87" s="108">
        <f>BPU!D87</f>
        <v>0</v>
      </c>
      <c r="F87" s="91">
        <f>E87*D87</f>
        <v>0</v>
      </c>
    </row>
    <row r="88" spans="1:6" ht="15.75" x14ac:dyDescent="0.25">
      <c r="A88" s="54"/>
      <c r="B88" s="101" t="s">
        <v>29</v>
      </c>
      <c r="C88" s="37"/>
      <c r="D88" s="38"/>
      <c r="E88" s="39"/>
      <c r="F88" s="92"/>
    </row>
    <row r="89" spans="1:6" x14ac:dyDescent="0.25">
      <c r="A89" s="54"/>
      <c r="B89" s="45" t="s">
        <v>14</v>
      </c>
      <c r="C89" s="35" t="s">
        <v>8</v>
      </c>
      <c r="D89" s="23">
        <v>1</v>
      </c>
      <c r="E89" s="108">
        <f>BPU!D89</f>
        <v>0</v>
      </c>
      <c r="F89" s="91">
        <f t="shared" ref="F89:F94" si="7">E89*D89</f>
        <v>0</v>
      </c>
    </row>
    <row r="90" spans="1:6" x14ac:dyDescent="0.25">
      <c r="A90" s="54"/>
      <c r="B90" s="45" t="s">
        <v>6</v>
      </c>
      <c r="C90" s="35" t="s">
        <v>8</v>
      </c>
      <c r="D90" s="23">
        <v>1</v>
      </c>
      <c r="E90" s="108">
        <f>BPU!D90</f>
        <v>0</v>
      </c>
      <c r="F90" s="91">
        <f t="shared" si="7"/>
        <v>0</v>
      </c>
    </row>
    <row r="91" spans="1:6" x14ac:dyDescent="0.25">
      <c r="A91" s="54"/>
      <c r="B91" s="45" t="s">
        <v>15</v>
      </c>
      <c r="C91" s="35" t="s">
        <v>8</v>
      </c>
      <c r="D91" s="23">
        <v>1</v>
      </c>
      <c r="E91" s="108">
        <f>BPU!D91</f>
        <v>0</v>
      </c>
      <c r="F91" s="91">
        <f t="shared" si="7"/>
        <v>0</v>
      </c>
    </row>
    <row r="92" spans="1:6" x14ac:dyDescent="0.25">
      <c r="A92" s="54"/>
      <c r="B92" s="45" t="s">
        <v>16</v>
      </c>
      <c r="C92" s="35" t="s">
        <v>8</v>
      </c>
      <c r="D92" s="23">
        <v>1</v>
      </c>
      <c r="E92" s="108">
        <f>BPU!D92</f>
        <v>0</v>
      </c>
      <c r="F92" s="91">
        <f t="shared" si="7"/>
        <v>0</v>
      </c>
    </row>
    <row r="93" spans="1:6" x14ac:dyDescent="0.25">
      <c r="A93" s="54"/>
      <c r="B93" s="45" t="s">
        <v>27</v>
      </c>
      <c r="C93" s="35" t="s">
        <v>8</v>
      </c>
      <c r="D93" s="23">
        <v>1</v>
      </c>
      <c r="E93" s="108">
        <f>BPU!D93</f>
        <v>0</v>
      </c>
      <c r="F93" s="91">
        <f t="shared" si="7"/>
        <v>0</v>
      </c>
    </row>
    <row r="94" spans="1:6" ht="15.75" thickBot="1" x14ac:dyDescent="0.3">
      <c r="A94" s="56"/>
      <c r="B94" s="46" t="s">
        <v>13</v>
      </c>
      <c r="C94" s="41" t="s">
        <v>8</v>
      </c>
      <c r="D94" s="28">
        <v>1</v>
      </c>
      <c r="E94" s="112">
        <f>BPU!D94</f>
        <v>0</v>
      </c>
      <c r="F94" s="93">
        <f t="shared" si="7"/>
        <v>0</v>
      </c>
    </row>
    <row r="95" spans="1:6" ht="14.45" customHeight="1" x14ac:dyDescent="0.25">
      <c r="A95" s="133" t="s">
        <v>31</v>
      </c>
      <c r="B95" s="134"/>
      <c r="C95" s="47"/>
      <c r="D95" s="43"/>
      <c r="E95" s="48"/>
      <c r="F95" s="94"/>
    </row>
    <row r="96" spans="1:6" x14ac:dyDescent="0.25">
      <c r="A96" s="54"/>
      <c r="B96" s="49" t="s">
        <v>26</v>
      </c>
      <c r="C96" s="35" t="s">
        <v>8</v>
      </c>
      <c r="D96" s="23">
        <v>1</v>
      </c>
      <c r="E96" s="108">
        <f>BPU!D96</f>
        <v>0</v>
      </c>
      <c r="F96" s="91">
        <f>E96*D96</f>
        <v>0</v>
      </c>
    </row>
    <row r="97" spans="1:6" x14ac:dyDescent="0.25">
      <c r="A97" s="54"/>
      <c r="B97" s="45" t="s">
        <v>1</v>
      </c>
      <c r="C97" s="35" t="s">
        <v>8</v>
      </c>
      <c r="D97" s="23">
        <v>1</v>
      </c>
      <c r="E97" s="108">
        <f>BPU!D97</f>
        <v>0</v>
      </c>
      <c r="F97" s="91">
        <f>E97*D97</f>
        <v>0</v>
      </c>
    </row>
    <row r="98" spans="1:6" x14ac:dyDescent="0.25">
      <c r="A98" s="54"/>
      <c r="B98" s="45" t="s">
        <v>2</v>
      </c>
      <c r="C98" s="35" t="s">
        <v>24</v>
      </c>
      <c r="D98" s="23">
        <v>1</v>
      </c>
      <c r="E98" s="108">
        <f>BPU!D98</f>
        <v>0</v>
      </c>
      <c r="F98" s="91">
        <f>E98*D98</f>
        <v>0</v>
      </c>
    </row>
    <row r="99" spans="1:6" x14ac:dyDescent="0.25">
      <c r="A99" s="54"/>
      <c r="B99" s="45" t="s">
        <v>3</v>
      </c>
      <c r="C99" s="35" t="s">
        <v>24</v>
      </c>
      <c r="D99" s="23">
        <v>1</v>
      </c>
      <c r="E99" s="108">
        <f>BPU!D99</f>
        <v>0</v>
      </c>
      <c r="F99" s="91">
        <f>E99*D99</f>
        <v>0</v>
      </c>
    </row>
    <row r="100" spans="1:6" ht="15.75" x14ac:dyDescent="0.25">
      <c r="A100" s="54"/>
      <c r="B100" s="102" t="s">
        <v>20</v>
      </c>
      <c r="C100" s="113"/>
      <c r="D100" s="38"/>
      <c r="E100" s="114"/>
      <c r="F100" s="115"/>
    </row>
    <row r="101" spans="1:6" x14ac:dyDescent="0.25">
      <c r="A101" s="54"/>
      <c r="B101" s="45" t="s">
        <v>14</v>
      </c>
      <c r="C101" s="35" t="s">
        <v>8</v>
      </c>
      <c r="D101" s="23">
        <v>1</v>
      </c>
      <c r="E101" s="108">
        <f>BPU!D101</f>
        <v>0</v>
      </c>
      <c r="F101" s="91">
        <f t="shared" ref="F101:F106" si="8">E101*D101</f>
        <v>0</v>
      </c>
    </row>
    <row r="102" spans="1:6" x14ac:dyDescent="0.25">
      <c r="A102" s="54"/>
      <c r="B102" s="45" t="s">
        <v>6</v>
      </c>
      <c r="C102" s="35" t="s">
        <v>8</v>
      </c>
      <c r="D102" s="23">
        <v>1</v>
      </c>
      <c r="E102" s="108">
        <f>BPU!D102</f>
        <v>0</v>
      </c>
      <c r="F102" s="91">
        <f t="shared" si="8"/>
        <v>0</v>
      </c>
    </row>
    <row r="103" spans="1:6" x14ac:dyDescent="0.25">
      <c r="A103" s="54"/>
      <c r="B103" s="45" t="s">
        <v>15</v>
      </c>
      <c r="C103" s="35" t="s">
        <v>8</v>
      </c>
      <c r="D103" s="23">
        <v>1</v>
      </c>
      <c r="E103" s="108">
        <f>BPU!D103</f>
        <v>0</v>
      </c>
      <c r="F103" s="91">
        <f t="shared" si="8"/>
        <v>0</v>
      </c>
    </row>
    <row r="104" spans="1:6" x14ac:dyDescent="0.25">
      <c r="A104" s="54"/>
      <c r="B104" s="45" t="s">
        <v>16</v>
      </c>
      <c r="C104" s="35" t="s">
        <v>8</v>
      </c>
      <c r="D104" s="23">
        <v>1</v>
      </c>
      <c r="E104" s="108">
        <f>BPU!D104</f>
        <v>0</v>
      </c>
      <c r="F104" s="91">
        <f t="shared" si="8"/>
        <v>0</v>
      </c>
    </row>
    <row r="105" spans="1:6" x14ac:dyDescent="0.25">
      <c r="A105" s="54"/>
      <c r="B105" s="45" t="s">
        <v>27</v>
      </c>
      <c r="C105" s="35" t="s">
        <v>8</v>
      </c>
      <c r="D105" s="23">
        <v>1</v>
      </c>
      <c r="E105" s="108">
        <f>BPU!D105</f>
        <v>0</v>
      </c>
      <c r="F105" s="91">
        <f t="shared" si="8"/>
        <v>0</v>
      </c>
    </row>
    <row r="106" spans="1:6" ht="15.75" thickBot="1" x14ac:dyDescent="0.3">
      <c r="A106" s="54"/>
      <c r="B106" s="45" t="s">
        <v>13</v>
      </c>
      <c r="C106" s="41" t="s">
        <v>8</v>
      </c>
      <c r="D106" s="28">
        <v>1</v>
      </c>
      <c r="E106" s="42">
        <f>BPU!D106</f>
        <v>0</v>
      </c>
      <c r="F106" s="93">
        <f t="shared" si="8"/>
        <v>0</v>
      </c>
    </row>
    <row r="107" spans="1:6" ht="15.75" x14ac:dyDescent="0.25">
      <c r="A107" s="54"/>
      <c r="B107" s="101" t="s">
        <v>21</v>
      </c>
      <c r="C107" s="37"/>
      <c r="D107" s="38"/>
      <c r="E107" s="48"/>
      <c r="F107" s="92"/>
    </row>
    <row r="108" spans="1:6" x14ac:dyDescent="0.25">
      <c r="A108" s="54"/>
      <c r="B108" s="45" t="s">
        <v>14</v>
      </c>
      <c r="C108" s="35" t="s">
        <v>8</v>
      </c>
      <c r="D108" s="23">
        <v>1</v>
      </c>
      <c r="E108" s="108">
        <f>BPU!D108</f>
        <v>0</v>
      </c>
      <c r="F108" s="91">
        <f t="shared" ref="F108:F113" si="9">E108*D108</f>
        <v>0</v>
      </c>
    </row>
    <row r="109" spans="1:6" x14ac:dyDescent="0.25">
      <c r="A109" s="54"/>
      <c r="B109" s="45" t="s">
        <v>6</v>
      </c>
      <c r="C109" s="35" t="s">
        <v>8</v>
      </c>
      <c r="D109" s="23">
        <v>1</v>
      </c>
      <c r="E109" s="108">
        <f>BPU!D109</f>
        <v>0</v>
      </c>
      <c r="F109" s="91">
        <f t="shared" si="9"/>
        <v>0</v>
      </c>
    </row>
    <row r="110" spans="1:6" x14ac:dyDescent="0.25">
      <c r="A110" s="54"/>
      <c r="B110" s="45" t="s">
        <v>15</v>
      </c>
      <c r="C110" s="35" t="s">
        <v>8</v>
      </c>
      <c r="D110" s="23">
        <v>1</v>
      </c>
      <c r="E110" s="108">
        <f>BPU!D110</f>
        <v>0</v>
      </c>
      <c r="F110" s="91">
        <f t="shared" si="9"/>
        <v>0</v>
      </c>
    </row>
    <row r="111" spans="1:6" ht="15" customHeight="1" x14ac:dyDescent="0.25">
      <c r="A111" s="54"/>
      <c r="B111" s="45" t="s">
        <v>16</v>
      </c>
      <c r="C111" s="35" t="s">
        <v>8</v>
      </c>
      <c r="D111" s="23">
        <v>1</v>
      </c>
      <c r="E111" s="108">
        <f>BPU!D111</f>
        <v>0</v>
      </c>
      <c r="F111" s="91">
        <f t="shared" si="9"/>
        <v>0</v>
      </c>
    </row>
    <row r="112" spans="1:6" x14ac:dyDescent="0.25">
      <c r="A112" s="54"/>
      <c r="B112" s="45" t="s">
        <v>27</v>
      </c>
      <c r="C112" s="35" t="s">
        <v>8</v>
      </c>
      <c r="D112" s="23">
        <v>1</v>
      </c>
      <c r="E112" s="108">
        <f>BPU!D112</f>
        <v>0</v>
      </c>
      <c r="F112" s="91">
        <f t="shared" si="9"/>
        <v>0</v>
      </c>
    </row>
    <row r="113" spans="1:6" ht="15.75" thickBot="1" x14ac:dyDescent="0.3">
      <c r="A113" s="54"/>
      <c r="B113" s="45" t="s">
        <v>13</v>
      </c>
      <c r="C113" s="41" t="s">
        <v>8</v>
      </c>
      <c r="D113" s="28">
        <v>1</v>
      </c>
      <c r="E113" s="42">
        <f>BPU!D113</f>
        <v>0</v>
      </c>
      <c r="F113" s="93">
        <f t="shared" si="9"/>
        <v>0</v>
      </c>
    </row>
    <row r="114" spans="1:6" ht="15.75" x14ac:dyDescent="0.25">
      <c r="A114" s="54"/>
      <c r="B114" s="101" t="s">
        <v>22</v>
      </c>
      <c r="C114" s="37"/>
      <c r="D114" s="38"/>
      <c r="E114" s="48"/>
      <c r="F114" s="92"/>
    </row>
    <row r="115" spans="1:6" x14ac:dyDescent="0.25">
      <c r="A115" s="54"/>
      <c r="B115" s="45" t="s">
        <v>14</v>
      </c>
      <c r="C115" s="35" t="s">
        <v>8</v>
      </c>
      <c r="D115" s="23">
        <v>1</v>
      </c>
      <c r="E115" s="108">
        <f>BPU!D115</f>
        <v>0</v>
      </c>
      <c r="F115" s="91">
        <f t="shared" ref="F115:F120" si="10">E115*D115</f>
        <v>0</v>
      </c>
    </row>
    <row r="116" spans="1:6" x14ac:dyDescent="0.25">
      <c r="A116" s="54"/>
      <c r="B116" s="45" t="s">
        <v>6</v>
      </c>
      <c r="C116" s="35" t="s">
        <v>8</v>
      </c>
      <c r="D116" s="23">
        <v>1</v>
      </c>
      <c r="E116" s="108">
        <f>BPU!D116</f>
        <v>0</v>
      </c>
      <c r="F116" s="91">
        <f t="shared" si="10"/>
        <v>0</v>
      </c>
    </row>
    <row r="117" spans="1:6" x14ac:dyDescent="0.25">
      <c r="A117" s="54"/>
      <c r="B117" s="45" t="s">
        <v>15</v>
      </c>
      <c r="C117" s="35" t="s">
        <v>8</v>
      </c>
      <c r="D117" s="23">
        <v>1</v>
      </c>
      <c r="E117" s="108">
        <f>BPU!D117</f>
        <v>0</v>
      </c>
      <c r="F117" s="91">
        <f t="shared" si="10"/>
        <v>0</v>
      </c>
    </row>
    <row r="118" spans="1:6" x14ac:dyDescent="0.25">
      <c r="A118" s="54"/>
      <c r="B118" s="45" t="s">
        <v>16</v>
      </c>
      <c r="C118" s="35" t="s">
        <v>8</v>
      </c>
      <c r="D118" s="23">
        <v>1</v>
      </c>
      <c r="E118" s="108">
        <f>BPU!D118</f>
        <v>0</v>
      </c>
      <c r="F118" s="91">
        <f t="shared" si="10"/>
        <v>0</v>
      </c>
    </row>
    <row r="119" spans="1:6" x14ac:dyDescent="0.25">
      <c r="A119" s="54"/>
      <c r="B119" s="45" t="s">
        <v>27</v>
      </c>
      <c r="C119" s="35" t="s">
        <v>8</v>
      </c>
      <c r="D119" s="23">
        <v>1</v>
      </c>
      <c r="E119" s="108">
        <f>BPU!D119</f>
        <v>0</v>
      </c>
      <c r="F119" s="91">
        <f t="shared" si="10"/>
        <v>0</v>
      </c>
    </row>
    <row r="120" spans="1:6" ht="15.75" thickBot="1" x14ac:dyDescent="0.3">
      <c r="A120" s="54"/>
      <c r="B120" s="45" t="s">
        <v>13</v>
      </c>
      <c r="C120" s="41" t="s">
        <v>8</v>
      </c>
      <c r="D120" s="28">
        <v>1</v>
      </c>
      <c r="E120" s="42">
        <f>BPU!D120</f>
        <v>0</v>
      </c>
      <c r="F120" s="93">
        <f t="shared" si="10"/>
        <v>0</v>
      </c>
    </row>
    <row r="121" spans="1:6" ht="15.75" x14ac:dyDescent="0.25">
      <c r="A121" s="54"/>
      <c r="B121" s="101" t="s">
        <v>23</v>
      </c>
      <c r="C121" s="37"/>
      <c r="D121" s="38"/>
      <c r="E121" s="48"/>
      <c r="F121" s="92"/>
    </row>
    <row r="122" spans="1:6" x14ac:dyDescent="0.25">
      <c r="A122" s="54"/>
      <c r="B122" s="45" t="s">
        <v>14</v>
      </c>
      <c r="C122" s="35" t="s">
        <v>8</v>
      </c>
      <c r="D122" s="23">
        <v>1</v>
      </c>
      <c r="E122" s="108">
        <f>BPU!D122</f>
        <v>0</v>
      </c>
      <c r="F122" s="91">
        <f t="shared" ref="F122:F127" si="11">E122*D122</f>
        <v>0</v>
      </c>
    </row>
    <row r="123" spans="1:6" x14ac:dyDescent="0.25">
      <c r="A123" s="54"/>
      <c r="B123" s="45" t="s">
        <v>6</v>
      </c>
      <c r="C123" s="35" t="s">
        <v>8</v>
      </c>
      <c r="D123" s="23">
        <v>1</v>
      </c>
      <c r="E123" s="108">
        <f>BPU!D123</f>
        <v>0</v>
      </c>
      <c r="F123" s="91">
        <f t="shared" si="11"/>
        <v>0</v>
      </c>
    </row>
    <row r="124" spans="1:6" x14ac:dyDescent="0.25">
      <c r="A124" s="54"/>
      <c r="B124" s="45" t="s">
        <v>15</v>
      </c>
      <c r="C124" s="35" t="s">
        <v>8</v>
      </c>
      <c r="D124" s="23">
        <v>1</v>
      </c>
      <c r="E124" s="108">
        <f>BPU!D124</f>
        <v>0</v>
      </c>
      <c r="F124" s="91">
        <f t="shared" si="11"/>
        <v>0</v>
      </c>
    </row>
    <row r="125" spans="1:6" x14ac:dyDescent="0.25">
      <c r="A125" s="54"/>
      <c r="B125" s="45" t="s">
        <v>16</v>
      </c>
      <c r="C125" s="35" t="s">
        <v>8</v>
      </c>
      <c r="D125" s="23">
        <v>1</v>
      </c>
      <c r="E125" s="108">
        <f>BPU!D125</f>
        <v>0</v>
      </c>
      <c r="F125" s="91">
        <f t="shared" si="11"/>
        <v>0</v>
      </c>
    </row>
    <row r="126" spans="1:6" x14ac:dyDescent="0.25">
      <c r="A126" s="54"/>
      <c r="B126" s="45" t="s">
        <v>27</v>
      </c>
      <c r="C126" s="35" t="s">
        <v>8</v>
      </c>
      <c r="D126" s="23">
        <v>1</v>
      </c>
      <c r="E126" s="108">
        <f>BPU!D126</f>
        <v>0</v>
      </c>
      <c r="F126" s="91">
        <f t="shared" si="11"/>
        <v>0</v>
      </c>
    </row>
    <row r="127" spans="1:6" s="5" customFormat="1" ht="16.149999999999999" customHeight="1" thickBot="1" x14ac:dyDescent="0.3">
      <c r="A127" s="54"/>
      <c r="B127" s="45" t="s">
        <v>13</v>
      </c>
      <c r="C127" s="35" t="s">
        <v>8</v>
      </c>
      <c r="D127" s="23">
        <v>1</v>
      </c>
      <c r="E127" s="42">
        <f>BPU!D127</f>
        <v>0</v>
      </c>
      <c r="F127" s="91">
        <f t="shared" si="11"/>
        <v>0</v>
      </c>
    </row>
    <row r="128" spans="1:6" ht="15.75" x14ac:dyDescent="0.25">
      <c r="A128" s="104"/>
      <c r="B128" s="135"/>
      <c r="C128" s="127" t="s">
        <v>48</v>
      </c>
      <c r="D128" s="127"/>
      <c r="E128" s="127"/>
      <c r="F128" s="105">
        <f>SUM(F9:F19,F21:F31,F33:F43,F45:F55,F58:F61,F63:F68,F70:F75,F77:F82,F84:F87,F89:F94,F96:F99,F101:F106,F108:F113,F115:F120,F122:F127)</f>
        <v>0</v>
      </c>
    </row>
    <row r="129" spans="1:6" ht="18.600000000000001" customHeight="1" x14ac:dyDescent="0.25">
      <c r="A129" s="64"/>
      <c r="B129" s="136"/>
      <c r="C129" s="128" t="s">
        <v>4</v>
      </c>
      <c r="D129" s="128"/>
      <c r="E129" s="128"/>
      <c r="F129" s="106">
        <f>F128*0.2</f>
        <v>0</v>
      </c>
    </row>
    <row r="130" spans="1:6" ht="16.5" thickBot="1" x14ac:dyDescent="0.3">
      <c r="A130" s="69"/>
      <c r="B130" s="137"/>
      <c r="C130" s="129" t="s">
        <v>5</v>
      </c>
      <c r="D130" s="129"/>
      <c r="E130" s="129"/>
      <c r="F130" s="103">
        <f>F128+F129</f>
        <v>0</v>
      </c>
    </row>
    <row r="131" spans="1:6" x14ac:dyDescent="0.25">
      <c r="A131" s="8"/>
      <c r="B131" s="9"/>
      <c r="C131" s="10"/>
      <c r="D131" s="11"/>
      <c r="E131" s="9"/>
      <c r="F131" s="12"/>
    </row>
    <row r="132" spans="1:6" x14ac:dyDescent="0.25">
      <c r="A132" s="8"/>
      <c r="B132" s="9"/>
      <c r="C132" s="10"/>
      <c r="D132" s="11"/>
      <c r="E132" s="9"/>
      <c r="F132" s="12"/>
    </row>
    <row r="133" spans="1:6" x14ac:dyDescent="0.25">
      <c r="A133" s="8"/>
      <c r="B133" s="9"/>
      <c r="C133" s="10"/>
      <c r="D133" s="11"/>
      <c r="E133" s="9"/>
      <c r="F133" s="12"/>
    </row>
    <row r="134" spans="1:6" x14ac:dyDescent="0.25">
      <c r="A134" s="8"/>
      <c r="B134" s="9"/>
      <c r="C134" s="10"/>
      <c r="D134" s="11"/>
      <c r="E134" s="9"/>
      <c r="F134" s="12"/>
    </row>
    <row r="135" spans="1:6" x14ac:dyDescent="0.25">
      <c r="A135" s="8"/>
      <c r="B135" s="9"/>
      <c r="C135" s="10"/>
      <c r="D135" s="11"/>
      <c r="E135" s="9"/>
      <c r="F135" s="12"/>
    </row>
  </sheetData>
  <mergeCells count="16">
    <mergeCell ref="A2:F2"/>
    <mergeCell ref="A5:B5"/>
    <mergeCell ref="A7:B7"/>
    <mergeCell ref="A8:B8"/>
    <mergeCell ref="A20:B20"/>
    <mergeCell ref="C128:E128"/>
    <mergeCell ref="C129:E129"/>
    <mergeCell ref="C130:E130"/>
    <mergeCell ref="A3:F3"/>
    <mergeCell ref="A44:B44"/>
    <mergeCell ref="A56:B56"/>
    <mergeCell ref="A57:B57"/>
    <mergeCell ref="A83:B83"/>
    <mergeCell ref="A95:B95"/>
    <mergeCell ref="B128:B130"/>
    <mergeCell ref="A32:B3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Institut national d'histoire de l'art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Hakim HADJARAB</dc:creator>
  <cp:lastModifiedBy>Floriane DEZALAY</cp:lastModifiedBy>
  <dcterms:created xsi:type="dcterms:W3CDTF">2025-05-16T10:54:43Z</dcterms:created>
  <dcterms:modified xsi:type="dcterms:W3CDTF">2025-06-16T13:46:03Z</dcterms:modified>
</cp:coreProperties>
</file>